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80530\Desktop\R0206\R0206_100の指標_Excel\"/>
    </mc:Choice>
  </mc:AlternateContent>
  <bookViews>
    <workbookView xWindow="615" yWindow="75" windowWidth="19230" windowHeight="11280"/>
  </bookViews>
  <sheets>
    <sheet name="56.道路実延長" sheetId="4" r:id="rId1"/>
  </sheets>
  <definedNames>
    <definedName name="_xlnm.Print_Area" localSheetId="0">'56.道路実延長'!$A$1:$M$78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" i="4"/>
  <c r="S9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" i="4"/>
  <c r="S6" i="4"/>
  <c r="S7" i="4"/>
  <c r="S8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S10" i="4"/>
</calcChain>
</file>

<file path=xl/sharedStrings.xml><?xml version="1.0" encoding="utf-8"?>
<sst xmlns="http://schemas.openxmlformats.org/spreadsheetml/2006/main" count="157" uniqueCount="138">
  <si>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</si>
  <si>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</si>
  <si>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</si>
  <si>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</si>
  <si>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</si>
  <si>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</si>
  <si>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</si>
  <si>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</si>
  <si>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</si>
  <si>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</si>
  <si>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</si>
  <si>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</si>
  <si>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</si>
  <si>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</si>
  <si>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</si>
  <si>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</si>
  <si>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</si>
  <si>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</si>
  <si>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</si>
  <si>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</si>
  <si>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</si>
  <si>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</si>
  <si>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</si>
  <si>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</si>
  <si>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</si>
  <si>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</si>
  <si>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</si>
  <si>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</si>
  <si>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</si>
  <si>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</si>
  <si>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</si>
  <si>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</si>
  <si>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</si>
  <si>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</si>
  <si>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</si>
  <si>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</si>
  <si>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</si>
  <si>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</si>
  <si>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</si>
  <si>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</si>
  <si>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</si>
  <si>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</si>
  <si>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</si>
  <si>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</si>
  <si>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</si>
  <si>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</si>
  <si>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</si>
  <si>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</si>
  <si>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</si>
  <si>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</si>
  <si>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</si>
  <si>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</si>
  <si>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</si>
  <si>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</si>
  <si>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</si>
  <si>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</si>
  <si>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</si>
  <si>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－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</si>
  <si>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</si>
  <si>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５６．道路実延長</t>
  </si>
  <si>
    <t>指標値（㎞）</t>
    <rPh sb="0" eb="2">
      <t>シヒョウ</t>
    </rPh>
    <rPh sb="2" eb="3">
      <t>アタイ</t>
    </rPh>
    <phoneticPr fontId="2"/>
  </si>
  <si>
    <t>道路実延長</t>
    <rPh sb="0" eb="2">
      <t>ドウロ</t>
    </rPh>
    <rPh sb="2" eb="5">
      <t>ジツエンチョウ</t>
    </rPh>
    <phoneticPr fontId="2"/>
  </si>
  <si>
    <t>（㎞）</t>
    <phoneticPr fontId="2"/>
  </si>
  <si>
    <t>平19</t>
    <rPh sb="0" eb="1">
      <t>タイ</t>
    </rPh>
    <phoneticPr fontId="9"/>
  </si>
  <si>
    <t>資料出所：国土交通省「道路統計年報」</t>
    <rPh sb="0" eb="2">
      <t>シリョウ</t>
    </rPh>
    <rPh sb="2" eb="4">
      <t>シュッショ</t>
    </rPh>
    <phoneticPr fontId="9"/>
  </si>
  <si>
    <t>道路改良率</t>
    <rPh sb="0" eb="2">
      <t>ドウロ</t>
    </rPh>
    <rPh sb="2" eb="4">
      <t>カイリョウ</t>
    </rPh>
    <rPh sb="4" eb="5">
      <t>リツ</t>
    </rPh>
    <phoneticPr fontId="2"/>
  </si>
  <si>
    <t>道路舗装率</t>
    <rPh sb="0" eb="2">
      <t>ドウロ</t>
    </rPh>
    <rPh sb="2" eb="5">
      <t>ホソウリツ</t>
    </rPh>
    <phoneticPr fontId="2"/>
  </si>
  <si>
    <t>○</t>
    <phoneticPr fontId="2"/>
  </si>
  <si>
    <t>注）道路舗装率には、簡易舗装を含む。</t>
    <rPh sb="0" eb="1">
      <t>チュウ</t>
    </rPh>
    <rPh sb="2" eb="4">
      <t>ドウロ</t>
    </rPh>
    <rPh sb="4" eb="7">
      <t>ホソウリツ</t>
    </rPh>
    <rPh sb="10" eb="12">
      <t>カンイ</t>
    </rPh>
    <rPh sb="12" eb="14">
      <t>ホソウ</t>
    </rPh>
    <rPh sb="15" eb="16">
      <t>フク</t>
    </rPh>
    <phoneticPr fontId="2"/>
  </si>
  <si>
    <t>○</t>
    <phoneticPr fontId="2"/>
  </si>
  <si>
    <t>道路：一般国道、都道府県道、市町村道（高速道路を除く）</t>
    <rPh sb="0" eb="2">
      <t>ドウロ</t>
    </rPh>
    <rPh sb="3" eb="5">
      <t>イッパン</t>
    </rPh>
    <rPh sb="5" eb="7">
      <t>コクドウ</t>
    </rPh>
    <rPh sb="8" eb="12">
      <t>トドウフケン</t>
    </rPh>
    <rPh sb="12" eb="13">
      <t>ドウ</t>
    </rPh>
    <rPh sb="14" eb="17">
      <t>シチョウソン</t>
    </rPh>
    <rPh sb="17" eb="18">
      <t>ドウ</t>
    </rPh>
    <rPh sb="19" eb="21">
      <t>コウソク</t>
    </rPh>
    <rPh sb="21" eb="23">
      <t>ドウロ</t>
    </rPh>
    <rPh sb="24" eb="25">
      <t>ノゾ</t>
    </rPh>
    <phoneticPr fontId="2"/>
  </si>
  <si>
    <t>○　</t>
    <phoneticPr fontId="9"/>
  </si>
  <si>
    <t>○　</t>
    <phoneticPr fontId="9"/>
  </si>
  <si>
    <t>（百㎞）</t>
    <rPh sb="1" eb="2">
      <t>ヒャク</t>
    </rPh>
    <phoneticPr fontId="2"/>
  </si>
  <si>
    <t>（千㎞）</t>
    <rPh sb="1" eb="2">
      <t>セン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</si>
  <si>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</si>
  <si>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</si>
  <si>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</si>
  <si>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</si>
  <si>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</si>
  <si>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</si>
  <si>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</si>
  <si>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</si>
  <si>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</si>
  <si>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</si>
  <si>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</si>
  <si>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</si>
  <si>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</si>
  <si>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</si>
  <si>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</si>
  <si>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</si>
  <si>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</si>
  <si>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</si>
  <si>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</si>
  <si>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</si>
  <si>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</si>
  <si>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</si>
  <si>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</si>
  <si>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</si>
  <si>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</si>
  <si>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</si>
  <si>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</si>
  <si>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</si>
  <si>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</si>
  <si>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</si>
  <si>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</si>
  <si>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</si>
  <si>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</si>
  <si>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</si>
  <si>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</si>
  <si>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</si>
  <si>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</si>
  <si>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</si>
  <si>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</si>
  <si>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</si>
  <si>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</si>
  <si>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</si>
  <si>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</si>
  <si>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</si>
  <si>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</si>
  <si>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</si>
  <si>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</si>
  <si>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</si>
  <si>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道路実延長
（㎞）</t>
    <rPh sb="0" eb="2">
      <t>ドウロ</t>
    </rPh>
    <rPh sb="2" eb="5">
      <t>ジツエンチョウ</t>
    </rPh>
    <phoneticPr fontId="1"/>
  </si>
  <si>
    <t>順位</t>
    <rPh sb="0" eb="2">
      <t>ジュンイ</t>
    </rPh>
    <phoneticPr fontId="1"/>
  </si>
  <si>
    <t>％（20位）</t>
    <rPh sb="4" eb="5">
      <t>イ</t>
    </rPh>
    <phoneticPr fontId="2"/>
  </si>
  <si>
    <t>平20</t>
    <rPh sb="0" eb="1">
      <t>ヘイ</t>
    </rPh>
    <phoneticPr fontId="2"/>
  </si>
  <si>
    <t>平21</t>
    <rPh sb="0" eb="1">
      <t>ヘイ</t>
    </rPh>
    <phoneticPr fontId="2"/>
  </si>
  <si>
    <t>平22</t>
    <rPh sb="0" eb="1">
      <t>ヘイ</t>
    </rPh>
    <phoneticPr fontId="2"/>
  </si>
  <si>
    <t>－平成30年－　</t>
    <phoneticPr fontId="2"/>
  </si>
  <si>
    <t>調査期日：平成30年</t>
    <rPh sb="0" eb="2">
      <t>チョウサ</t>
    </rPh>
    <rPh sb="2" eb="4">
      <t>キジツ</t>
    </rPh>
    <rPh sb="5" eb="7">
      <t>ヘイセイ</t>
    </rPh>
    <rPh sb="9" eb="10">
      <t>ネン</t>
    </rPh>
    <phoneticPr fontId="9"/>
  </si>
  <si>
    <t>％（7位）</t>
    <rPh sb="3" eb="4">
      <t>イ</t>
    </rPh>
    <phoneticPr fontId="2"/>
  </si>
  <si>
    <t>全　　国</t>
    <phoneticPr fontId="2"/>
  </si>
  <si>
    <t>　大分県の平成30年の道路実延長は18348.0㎞で、前年から29.2㎞増加し、全国28位となっている。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ドウロ</t>
    </rPh>
    <rPh sb="13" eb="16">
      <t>ジツエンチョウ</t>
    </rPh>
    <rPh sb="27" eb="29">
      <t>ゼンネン</t>
    </rPh>
    <rPh sb="36" eb="38">
      <t>ゾウカ</t>
    </rPh>
    <rPh sb="40" eb="42">
      <t>ゼンコク</t>
    </rPh>
    <rPh sb="44" eb="45">
      <t>イ</t>
    </rPh>
    <phoneticPr fontId="9"/>
  </si>
  <si>
    <t>平23</t>
    <rPh sb="0" eb="1">
      <t>ヘイ</t>
    </rPh>
    <phoneticPr fontId="2"/>
  </si>
  <si>
    <t>30年</t>
    <rPh sb="2" eb="3">
      <t>ネン</t>
    </rPh>
    <phoneticPr fontId="2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</si>
  <si>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</si>
  <si>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>参考指標（平成30年）</t>
    <rPh sb="0" eb="2">
      <t>サンコウ</t>
    </rPh>
    <rPh sb="2" eb="4">
      <t>シヒョウ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</si>
</sst>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9" formatCode="0_);[Red]\(0\)"/>
    <numFmt numFmtId="180" formatCode="0.00_ "/>
    <numFmt numFmtId="191" formatCode="#,##0_ "/>
    <numFmt numFmtId="194" formatCode="00"/>
    <numFmt numFmtId="200" formatCode="#,##0.0;[Red]\-#,##0.0"/>
    <numFmt numFmtId="203" formatCode="#,##0.0_ "/>
    <numFmt numFmtId="205" formatCode="#,##0.0"/>
    <numFmt numFmtId="211" formatCode="#,##0_ ;[Red]\-#,##0\ "/>
    <numFmt numFmtId="213" formatCode="#,##0.0;&quot;▲ &quot;#,##0.0"/>
    <numFmt numFmtId="215" formatCode="#,##0.0_ ;[Red]\-#,##0.0\ "/>
    <numFmt numFmtId="219" formatCode="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7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80" fontId="3" fillId="0" borderId="0" xfId="6" applyNumberFormat="1" applyFont="1" applyFill="1" applyBorder="1" applyAlignment="1">
      <alignment vertical="center"/>
    </xf>
    <xf numFmtId="194" fontId="15" fillId="0" borderId="0" xfId="7" applyNumberFormat="1" applyFont="1" applyFill="1" applyBorder="1" applyAlignment="1">
      <alignment vertical="center"/>
    </xf>
    <xf numFmtId="180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80" fontId="3" fillId="0" borderId="0" xfId="4" applyNumberFormat="1" applyFont="1" applyFill="1" applyBorder="1" applyAlignment="1">
      <alignment vertical="center" wrapText="1"/>
    </xf>
    <xf numFmtId="180" fontId="3" fillId="0" borderId="1" xfId="4" applyNumberFormat="1" applyFont="1" applyFill="1" applyBorder="1" applyAlignment="1">
      <alignment vertical="center" wrapText="1"/>
    </xf>
    <xf numFmtId="180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80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7" fillId="0" borderId="11" xfId="4" applyFont="1" applyFill="1" applyBorder="1" applyAlignment="1">
      <alignment vertical="center"/>
    </xf>
    <xf numFmtId="0" fontId="16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7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200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213" fontId="6" fillId="0" borderId="0" xfId="0" applyNumberFormat="1" applyFont="1">
      <alignment vertical="center"/>
    </xf>
    <xf numFmtId="213" fontId="18" fillId="0" borderId="0" xfId="5" applyNumberFormat="1" applyFont="1" applyFill="1" applyBorder="1" applyAlignment="1">
      <alignment horizontal="right" vertical="center" wrapText="1"/>
    </xf>
    <xf numFmtId="213" fontId="6" fillId="0" borderId="0" xfId="5" applyNumberFormat="1" applyFont="1" applyFill="1" applyBorder="1" applyAlignment="1">
      <alignment vertical="center" wrapText="1"/>
    </xf>
    <xf numFmtId="213" fontId="18" fillId="0" borderId="0" xfId="3" applyNumberFormat="1" applyFont="1" applyFill="1" applyBorder="1" applyAlignment="1">
      <alignment vertical="center" wrapText="1"/>
    </xf>
    <xf numFmtId="213" fontId="6" fillId="0" borderId="0" xfId="0" applyNumberFormat="1" applyFont="1" applyBorder="1">
      <alignment vertical="center"/>
    </xf>
    <xf numFmtId="213" fontId="19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0" fillId="0" borderId="0" xfId="4" applyFont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200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203" fontId="19" fillId="0" borderId="10" xfId="1" applyNumberFormat="1" applyFont="1" applyBorder="1">
      <alignment vertical="center"/>
    </xf>
    <xf numFmtId="203" fontId="19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19" xfId="4" applyFont="1" applyFill="1" applyBorder="1" applyAlignment="1">
      <alignment horizontal="center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211" fontId="8" fillId="0" borderId="14" xfId="5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211" fontId="8" fillId="0" borderId="0" xfId="3" applyNumberFormat="1" applyFont="1" applyFill="1" applyBorder="1" applyAlignment="1">
      <alignment vertical="center"/>
    </xf>
    <xf numFmtId="211" fontId="8" fillId="0" borderId="0" xfId="3" applyNumberFormat="1" applyFont="1" applyFill="1" applyBorder="1" applyAlignment="1">
      <alignment horizontal="right" vertical="center"/>
    </xf>
    <xf numFmtId="215" fontId="8" fillId="0" borderId="14" xfId="3" applyNumberFormat="1" applyFont="1" applyFill="1" applyBorder="1" applyAlignment="1">
      <alignment vertical="center"/>
    </xf>
    <xf numFmtId="215" fontId="8" fillId="0" borderId="14" xfId="3" applyNumberFormat="1" applyFont="1" applyFill="1" applyBorder="1" applyAlignment="1">
      <alignment horizontal="right" vertical="center"/>
    </xf>
    <xf numFmtId="176" fontId="8" fillId="0" borderId="14" xfId="5" applyNumberFormat="1" applyFont="1" applyFill="1" applyBorder="1" applyAlignment="1">
      <alignment horizontal="left" vertical="center" wrapText="1"/>
    </xf>
    <xf numFmtId="176" fontId="8" fillId="0" borderId="8" xfId="3" applyNumberFormat="1" applyFont="1" applyFill="1" applyBorder="1" applyAlignment="1">
      <alignment vertical="center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203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19" fillId="0" borderId="0" xfId="1" applyNumberFormat="1" applyFont="1" applyBorder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213" fontId="8" fillId="0" borderId="0" xfId="5" applyNumberFormat="1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203" fontId="19" fillId="0" borderId="9" xfId="1" applyNumberFormat="1" applyFont="1" applyBorder="1">
      <alignment vertical="center"/>
    </xf>
    <xf numFmtId="176" fontId="14" fillId="0" borderId="2" xfId="5" applyNumberFormat="1" applyFont="1" applyFill="1" applyBorder="1" applyAlignment="1">
      <alignment vertical="center" wrapText="1"/>
    </xf>
    <xf numFmtId="205" fontId="8" fillId="0" borderId="2" xfId="3" applyNumberFormat="1" applyFont="1" applyFill="1" applyBorder="1" applyAlignment="1">
      <alignment vertical="center"/>
    </xf>
    <xf numFmtId="176" fontId="14" fillId="0" borderId="7" xfId="5" applyNumberFormat="1" applyFont="1" applyFill="1" applyBorder="1" applyAlignment="1">
      <alignment vertical="center"/>
    </xf>
    <xf numFmtId="211" fontId="8" fillId="0" borderId="8" xfId="3" applyNumberFormat="1" applyFont="1" applyFill="1" applyBorder="1" applyAlignment="1">
      <alignment vertical="center"/>
    </xf>
    <xf numFmtId="0" fontId="8" fillId="0" borderId="21" xfId="3" applyNumberFormat="1" applyFont="1" applyFill="1" applyBorder="1" applyAlignment="1">
      <alignment horizontal="right" vertical="center"/>
    </xf>
    <xf numFmtId="0" fontId="14" fillId="0" borderId="2" xfId="0" applyFont="1" applyBorder="1">
      <alignment vertical="center"/>
    </xf>
    <xf numFmtId="0" fontId="14" fillId="0" borderId="0" xfId="5" applyFont="1" applyFill="1" applyBorder="1" applyAlignment="1">
      <alignment vertical="center"/>
    </xf>
    <xf numFmtId="0" fontId="8" fillId="0" borderId="14" xfId="3" applyNumberFormat="1" applyFont="1" applyFill="1" applyBorder="1" applyAlignment="1">
      <alignment vertical="center"/>
    </xf>
    <xf numFmtId="200" fontId="8" fillId="0" borderId="7" xfId="1" applyNumberFormat="1" applyFont="1" applyFill="1" applyBorder="1" applyAlignment="1">
      <alignment vertical="center"/>
    </xf>
    <xf numFmtId="0" fontId="18" fillId="0" borderId="22" xfId="4" applyFont="1" applyFill="1" applyBorder="1" applyAlignment="1">
      <alignment horizontal="center" vertical="center"/>
    </xf>
    <xf numFmtId="0" fontId="18" fillId="0" borderId="19" xfId="4" applyFont="1" applyFill="1" applyBorder="1" applyAlignment="1">
      <alignment horizontal="center" vertical="center"/>
    </xf>
    <xf numFmtId="0" fontId="18" fillId="0" borderId="23" xfId="4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distributed" vertical="center"/>
    </xf>
    <xf numFmtId="0" fontId="8" fillId="0" borderId="19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/>
    </xf>
    <xf numFmtId="0" fontId="14" fillId="0" borderId="0" xfId="0" applyFont="1">
      <alignment vertical="center"/>
    </xf>
    <xf numFmtId="191" fontId="19" fillId="0" borderId="9" xfId="1" applyNumberFormat="1" applyFont="1" applyBorder="1">
      <alignment vertical="center"/>
    </xf>
    <xf numFmtId="191" fontId="19" fillId="0" borderId="10" xfId="1" applyNumberFormat="1" applyFont="1" applyBorder="1">
      <alignment vertical="center"/>
    </xf>
    <xf numFmtId="213" fontId="19" fillId="0" borderId="24" xfId="1" applyNumberFormat="1" applyFont="1" applyBorder="1" applyAlignment="1">
      <alignment horizontal="right" vertical="center" indent="1"/>
    </xf>
    <xf numFmtId="0" fontId="3" fillId="0" borderId="9" xfId="4" applyFont="1" applyFill="1" applyBorder="1" applyAlignment="1">
      <alignment horizontal="center" vertical="center" textRotation="255" wrapText="1"/>
    </xf>
    <xf numFmtId="49" fontId="10" fillId="0" borderId="0" xfId="4" applyNumberFormat="1" applyFont="1" applyAlignment="1">
      <alignment horizontal="right" vertical="center"/>
    </xf>
    <xf numFmtId="0" fontId="14" fillId="0" borderId="0" xfId="4" applyFont="1" applyFill="1" applyBorder="1" applyAlignment="1">
      <alignment vertical="top"/>
    </xf>
    <xf numFmtId="0" fontId="8" fillId="0" borderId="11" xfId="4" applyFont="1" applyFill="1" applyBorder="1" applyAlignment="1">
      <alignment horizontal="center" vertical="center" wrapText="1"/>
    </xf>
    <xf numFmtId="0" fontId="14" fillId="0" borderId="11" xfId="5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211" fontId="8" fillId="0" borderId="11" xfId="5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0" fillId="0" borderId="14" xfId="0" applyBorder="1">
      <alignment vertical="center"/>
    </xf>
    <xf numFmtId="38" fontId="8" fillId="0" borderId="14" xfId="1" applyFont="1" applyFill="1" applyBorder="1" applyAlignment="1">
      <alignment horizontal="right" vertical="center" wrapText="1"/>
    </xf>
    <xf numFmtId="0" fontId="8" fillId="0" borderId="14" xfId="4" applyFont="1" applyFill="1" applyBorder="1" applyAlignment="1">
      <alignment horizontal="left" vertical="center" wrapText="1"/>
    </xf>
    <xf numFmtId="0" fontId="8" fillId="0" borderId="15" xfId="4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57" fontId="6" fillId="0" borderId="0" xfId="0" applyNumberFormat="1" applyFont="1">
      <alignment vertical="center"/>
    </xf>
    <xf numFmtId="0" fontId="6" fillId="0" borderId="0" xfId="8" applyFont="1" applyFill="1" applyBorder="1" applyAlignment="1">
      <alignment horizontal="center" vertical="center" wrapText="1"/>
    </xf>
    <xf numFmtId="0" fontId="18" fillId="4" borderId="19" xfId="4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200" fontId="6" fillId="0" borderId="0" xfId="1" applyNumberFormat="1" applyFont="1" applyFill="1" applyBorder="1" applyAlignment="1"/>
    <xf numFmtId="179" fontId="3" fillId="0" borderId="0" xfId="0" applyNumberFormat="1" applyFont="1" applyFill="1" applyBorder="1" applyAlignment="1"/>
    <xf numFmtId="191" fontId="6" fillId="0" borderId="0" xfId="1" applyNumberFormat="1" applyFont="1" applyFill="1" applyBorder="1" applyAlignment="1"/>
    <xf numFmtId="0" fontId="21" fillId="0" borderId="0" xfId="0" applyFont="1" applyFill="1" applyBorder="1">
      <alignment vertical="center"/>
    </xf>
    <xf numFmtId="219" fontId="3" fillId="0" borderId="0" xfId="0" applyNumberFormat="1" applyFont="1" applyFill="1" applyBorder="1" applyAlignment="1"/>
    <xf numFmtId="200" fontId="3" fillId="0" borderId="0" xfId="1" applyNumberFormat="1" applyFont="1" applyFill="1" applyBorder="1" applyAlignment="1"/>
    <xf numFmtId="200" fontId="11" fillId="0" borderId="0" xfId="1" applyNumberFormat="1" applyFont="1" applyFill="1" applyBorder="1" applyAlignment="1"/>
    <xf numFmtId="179" fontId="6" fillId="0" borderId="19" xfId="6" applyNumberFormat="1" applyFont="1" applyFill="1" applyBorder="1" applyAlignment="1">
      <alignment horizontal="distributed" vertical="center"/>
    </xf>
    <xf numFmtId="38" fontId="6" fillId="0" borderId="19" xfId="1" applyFont="1" applyFill="1" applyBorder="1" applyAlignment="1">
      <alignment horizontal="right" vertical="center" indent="1"/>
    </xf>
    <xf numFmtId="179" fontId="6" fillId="0" borderId="0" xfId="6" applyNumberFormat="1" applyFont="1" applyFill="1" applyBorder="1" applyAlignment="1">
      <alignment horizontal="distributed" vertical="center"/>
    </xf>
    <xf numFmtId="179" fontId="6" fillId="0" borderId="22" xfId="6" applyNumberFormat="1" applyFont="1" applyFill="1" applyBorder="1" applyAlignment="1">
      <alignment horizontal="distributed" vertical="center"/>
    </xf>
    <xf numFmtId="0" fontId="18" fillId="0" borderId="23" xfId="4" applyFont="1" applyFill="1" applyBorder="1" applyAlignment="1">
      <alignment vertical="center"/>
    </xf>
    <xf numFmtId="179" fontId="6" fillId="4" borderId="19" xfId="6" applyNumberFormat="1" applyFont="1" applyFill="1" applyBorder="1" applyAlignment="1">
      <alignment horizontal="distributed" vertical="center"/>
    </xf>
    <xf numFmtId="179" fontId="6" fillId="4" borderId="0" xfId="6" applyNumberFormat="1" applyFont="1" applyFill="1" applyBorder="1" applyAlignment="1">
      <alignment horizontal="distributed" vertical="center"/>
    </xf>
    <xf numFmtId="38" fontId="6" fillId="4" borderId="19" xfId="1" applyFont="1" applyFill="1" applyBorder="1" applyAlignment="1">
      <alignment horizontal="right" vertical="center" inden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896048251112237E-2"/>
          <c:y val="7.537584441289101E-2"/>
          <c:w val="0.89837238269499742"/>
          <c:h val="0.899544270095734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98A-479A-AC89-0839B92F597D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98A-479A-AC89-0839B92F597D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98A-479A-AC89-0839B92F597D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98A-479A-AC89-0839B92F597D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98A-479A-AC89-0839B92F597D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98A-479A-AC89-0839B92F597D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198A-479A-AC89-0839B92F597D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98A-479A-AC89-0839B92F597D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98A-479A-AC89-0839B92F597D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98A-479A-AC89-0839B92F597D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98A-479A-AC89-0839B92F597D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198A-479A-AC89-0839B92F597D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98A-479A-AC89-0839B92F597D}"/>
              </c:ext>
            </c:extLst>
          </c:dPt>
          <c:cat>
            <c:strRef>
              <c:f>'56.道路実延長'!$D$5:$D$51</c:f>
              <c:strCache>
                <c:ptCount val="47"/>
                <c:pt idx="0">
                  <c:v>北 海 道</c:v>
                </c:pt>
                <c:pt idx="1">
                  <c:v>茨 城 県</c:v>
                </c:pt>
                <c:pt idx="2">
                  <c:v>愛 知 県</c:v>
                </c:pt>
                <c:pt idx="3">
                  <c:v>長 野 県</c:v>
                </c:pt>
                <c:pt idx="4">
                  <c:v>埼 玉 県</c:v>
                </c:pt>
                <c:pt idx="5">
                  <c:v>千 葉 県</c:v>
                </c:pt>
                <c:pt idx="6">
                  <c:v>福 島 県</c:v>
                </c:pt>
                <c:pt idx="7">
                  <c:v>福 岡 県</c:v>
                </c:pt>
                <c:pt idx="8">
                  <c:v>新 潟 県</c:v>
                </c:pt>
                <c:pt idx="9">
                  <c:v>静 岡 県</c:v>
                </c:pt>
                <c:pt idx="10">
                  <c:v>兵 庫 県</c:v>
                </c:pt>
                <c:pt idx="11">
                  <c:v>群 馬 県</c:v>
                </c:pt>
                <c:pt idx="12">
                  <c:v>岩 手 県</c:v>
                </c:pt>
                <c:pt idx="13">
                  <c:v>岡 山 県</c:v>
                </c:pt>
                <c:pt idx="14">
                  <c:v>岐 阜 県</c:v>
                </c:pt>
                <c:pt idx="15">
                  <c:v>広 島 県</c:v>
                </c:pt>
                <c:pt idx="16">
                  <c:v>鹿児島県</c:v>
                </c:pt>
                <c:pt idx="17">
                  <c:v>熊 本 県</c:v>
                </c:pt>
                <c:pt idx="18">
                  <c:v>神奈川県</c:v>
                </c:pt>
                <c:pt idx="19">
                  <c:v>栃 木 県</c:v>
                </c:pt>
                <c:pt idx="20">
                  <c:v>三 重 県</c:v>
                </c:pt>
                <c:pt idx="21">
                  <c:v>宮 城 県</c:v>
                </c:pt>
                <c:pt idx="22">
                  <c:v>東 京 都</c:v>
                </c:pt>
                <c:pt idx="23">
                  <c:v>秋 田 県</c:v>
                </c:pt>
                <c:pt idx="24">
                  <c:v>青 森 県</c:v>
                </c:pt>
                <c:pt idx="25">
                  <c:v>宮 崎 県</c:v>
                </c:pt>
                <c:pt idx="26">
                  <c:v>大 阪 府</c:v>
                </c:pt>
                <c:pt idx="27">
                  <c:v>大 分 県</c:v>
                </c:pt>
                <c:pt idx="28">
                  <c:v>愛 媛 県</c:v>
                </c:pt>
                <c:pt idx="29">
                  <c:v>島 根 県</c:v>
                </c:pt>
                <c:pt idx="30">
                  <c:v>長 崎 県</c:v>
                </c:pt>
                <c:pt idx="31">
                  <c:v>山 形 県</c:v>
                </c:pt>
                <c:pt idx="32">
                  <c:v>山 口 県</c:v>
                </c:pt>
                <c:pt idx="33">
                  <c:v>京 都 府</c:v>
                </c:pt>
                <c:pt idx="34">
                  <c:v>徳 島 県</c:v>
                </c:pt>
                <c:pt idx="35">
                  <c:v>高 知 県</c:v>
                </c:pt>
                <c:pt idx="36">
                  <c:v>富 山 県</c:v>
                </c:pt>
                <c:pt idx="37">
                  <c:v>和歌山県</c:v>
                </c:pt>
                <c:pt idx="38">
                  <c:v>石 川 県</c:v>
                </c:pt>
                <c:pt idx="39">
                  <c:v>奈 良 県</c:v>
                </c:pt>
                <c:pt idx="40">
                  <c:v>滋 賀 県</c:v>
                </c:pt>
                <c:pt idx="41">
                  <c:v>山 梨 県</c:v>
                </c:pt>
                <c:pt idx="42">
                  <c:v>佐 賀 県</c:v>
                </c:pt>
                <c:pt idx="43">
                  <c:v>福 井 県</c:v>
                </c:pt>
                <c:pt idx="44">
                  <c:v>香 川 県</c:v>
                </c:pt>
                <c:pt idx="45">
                  <c:v>鳥 取 県</c:v>
                </c:pt>
                <c:pt idx="46">
                  <c:v>沖 縄 県</c:v>
                </c:pt>
              </c:strCache>
            </c:strRef>
          </c:cat>
          <c:val>
            <c:numRef>
              <c:f>'56.道路実延長'!$E$5:$E$51</c:f>
              <c:numCache>
                <c:formatCode>#,##0_);[Red]\(#,##0\)</c:formatCode>
                <c:ptCount val="47"/>
                <c:pt idx="0">
                  <c:v>89693.338000000003</c:v>
                </c:pt>
                <c:pt idx="1">
                  <c:v>55363.538</c:v>
                </c:pt>
                <c:pt idx="2">
                  <c:v>50226.909</c:v>
                </c:pt>
                <c:pt idx="3">
                  <c:v>47751.904999999999</c:v>
                </c:pt>
                <c:pt idx="4">
                  <c:v>47056.392999999996</c:v>
                </c:pt>
                <c:pt idx="5">
                  <c:v>40785.752</c:v>
                </c:pt>
                <c:pt idx="6">
                  <c:v>38883.144999999997</c:v>
                </c:pt>
                <c:pt idx="7">
                  <c:v>37633.447</c:v>
                </c:pt>
                <c:pt idx="8">
                  <c:v>37217.21</c:v>
                </c:pt>
                <c:pt idx="9">
                  <c:v>36709.631000000001</c:v>
                </c:pt>
                <c:pt idx="10">
                  <c:v>36417.292000000001</c:v>
                </c:pt>
                <c:pt idx="11">
                  <c:v>34870.834000000003</c:v>
                </c:pt>
                <c:pt idx="12">
                  <c:v>33103.057000000001</c:v>
                </c:pt>
                <c:pt idx="13">
                  <c:v>32032.087</c:v>
                </c:pt>
                <c:pt idx="14">
                  <c:v>30602.684000000001</c:v>
                </c:pt>
                <c:pt idx="15">
                  <c:v>28813.467000000001</c:v>
                </c:pt>
                <c:pt idx="16">
                  <c:v>27247.026999999998</c:v>
                </c:pt>
                <c:pt idx="17">
                  <c:v>25964.333999999999</c:v>
                </c:pt>
                <c:pt idx="18">
                  <c:v>25672.57</c:v>
                </c:pt>
                <c:pt idx="19">
                  <c:v>25322.974999999999</c:v>
                </c:pt>
                <c:pt idx="20">
                  <c:v>25213.831999999999</c:v>
                </c:pt>
                <c:pt idx="21">
                  <c:v>25199.18</c:v>
                </c:pt>
                <c:pt idx="22">
                  <c:v>24269.178</c:v>
                </c:pt>
                <c:pt idx="23">
                  <c:v>23657.758000000002</c:v>
                </c:pt>
                <c:pt idx="24">
                  <c:v>19997.198</c:v>
                </c:pt>
                <c:pt idx="25">
                  <c:v>19981.423999999999</c:v>
                </c:pt>
                <c:pt idx="26">
                  <c:v>19559.507000000001</c:v>
                </c:pt>
                <c:pt idx="27">
                  <c:v>18348.004000000001</c:v>
                </c:pt>
                <c:pt idx="28">
                  <c:v>18226.125</c:v>
                </c:pt>
                <c:pt idx="29">
                  <c:v>18149.48</c:v>
                </c:pt>
                <c:pt idx="30">
                  <c:v>18028.487000000001</c:v>
                </c:pt>
                <c:pt idx="31">
                  <c:v>16630.628000000001</c:v>
                </c:pt>
                <c:pt idx="32">
                  <c:v>16446.444</c:v>
                </c:pt>
                <c:pt idx="33">
                  <c:v>15607.081</c:v>
                </c:pt>
                <c:pt idx="34">
                  <c:v>15172.678</c:v>
                </c:pt>
                <c:pt idx="35">
                  <c:v>14104.28</c:v>
                </c:pt>
                <c:pt idx="36">
                  <c:v>13878.290999999999</c:v>
                </c:pt>
                <c:pt idx="37">
                  <c:v>13728.782999999999</c:v>
                </c:pt>
                <c:pt idx="38">
                  <c:v>13097.552</c:v>
                </c:pt>
                <c:pt idx="39">
                  <c:v>12713.707</c:v>
                </c:pt>
                <c:pt idx="40">
                  <c:v>12388.471</c:v>
                </c:pt>
                <c:pt idx="41">
                  <c:v>11101.031000000001</c:v>
                </c:pt>
                <c:pt idx="42">
                  <c:v>10949.169</c:v>
                </c:pt>
                <c:pt idx="43">
                  <c:v>10863.366</c:v>
                </c:pt>
                <c:pt idx="44">
                  <c:v>10200.686</c:v>
                </c:pt>
                <c:pt idx="45">
                  <c:v>8845.8369999999995</c:v>
                </c:pt>
                <c:pt idx="46">
                  <c:v>8116.9059999999999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8A-479A-AC89-0839B92F5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112048"/>
        <c:axId val="1"/>
      </c:barChart>
      <c:catAx>
        <c:axId val="504112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112048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42098356126537"/>
          <c:y val="0.12460791238304514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'56.道路実延長'!$Y$85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-3.95601812746516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EE-4740-8881-D4CD2DE012D0}"/>
                </c:ext>
              </c:extLst>
            </c:dLbl>
            <c:dLbl>
              <c:idx val="1"/>
              <c:layout>
                <c:manualLayout>
                  <c:x val="-8.5297418630751964E-2"/>
                  <c:y val="-3.7788891253458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EE-4740-8881-D4CD2DE012D0}"/>
                </c:ext>
              </c:extLst>
            </c:dLbl>
            <c:dLbl>
              <c:idx val="2"/>
              <c:layout>
                <c:manualLayout>
                  <c:x val="-6.7340067340067339E-2"/>
                  <c:y val="-4.3572650989634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EE-4740-8881-D4CD2DE012D0}"/>
                </c:ext>
              </c:extLst>
            </c:dLbl>
            <c:dLbl>
              <c:idx val="3"/>
              <c:layout>
                <c:manualLayout>
                  <c:x val="-8.0808080808080815E-2"/>
                  <c:y val="-3.30304744136852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EE-4740-8881-D4CD2DE012D0}"/>
                </c:ext>
              </c:extLst>
            </c:dLbl>
            <c:dLbl>
              <c:idx val="4"/>
              <c:layout>
                <c:manualLayout>
                  <c:x val="-5.8361391694725026E-2"/>
                  <c:y val="-3.49810971124698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EE-4740-8881-D4CD2DE012D0}"/>
                </c:ext>
              </c:extLst>
            </c:dLbl>
            <c:dLbl>
              <c:idx val="5"/>
              <c:layout>
                <c:manualLayout>
                  <c:x val="-5.8361306810332921E-2"/>
                  <c:y val="-3.48465744107567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8EE-4740-8881-D4CD2DE012D0}"/>
                </c:ext>
              </c:extLst>
            </c:dLbl>
            <c:dLbl>
              <c:idx val="6"/>
              <c:layout>
                <c:manualLayout>
                  <c:x val="-6.264401160381268E-2"/>
                  <c:y val="-3.92762532590402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8EE-4740-8881-D4CD2DE012D0}"/>
                </c:ext>
              </c:extLst>
            </c:dLbl>
            <c:dLbl>
              <c:idx val="7"/>
              <c:layout>
                <c:manualLayout>
                  <c:x val="-5.8361306810332921E-2"/>
                  <c:y val="-3.09746165450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8EE-4740-8881-D4CD2DE012D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EE-4740-8881-D4CD2DE012D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EE-4740-8881-D4CD2DE012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EE-4740-8881-D4CD2DE012D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EE-4740-8881-D4CD2DE012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EE-4740-8881-D4CD2DE012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'56.道路実延長'!$T$90:$T$97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30年</c:v>
                </c:pt>
              </c:strCache>
            </c:strRef>
          </c:cat>
          <c:val>
            <c:numRef>
              <c:f>'56.道路実延長'!$Y$90:$Y$97</c:f>
              <c:numCache>
                <c:formatCode>#,##0_ </c:formatCode>
                <c:ptCount val="8"/>
                <c:pt idx="0">
                  <c:v>181</c:v>
                </c:pt>
                <c:pt idx="1">
                  <c:v>181</c:v>
                </c:pt>
                <c:pt idx="2">
                  <c:v>182</c:v>
                </c:pt>
                <c:pt idx="3">
                  <c:v>182</c:v>
                </c:pt>
                <c:pt idx="4">
                  <c:v>182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8EE-4740-8881-D4CD2DE01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647424"/>
        <c:axId val="1"/>
      </c:lineChart>
      <c:lineChart>
        <c:grouping val="standard"/>
        <c:varyColors val="0"/>
        <c:ser>
          <c:idx val="1"/>
          <c:order val="1"/>
          <c:tx>
            <c:strRef>
              <c:f>'56.道路実延長'!$Z$85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662902334576599E-2"/>
                  <c:y val="4.12193824609133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8EE-4740-8881-D4CD2DE012D0}"/>
                </c:ext>
              </c:extLst>
            </c:dLbl>
            <c:dLbl>
              <c:idx val="1"/>
              <c:layout>
                <c:manualLayout>
                  <c:x val="-8.5297418630751964E-2"/>
                  <c:y val="4.21424741534622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8EE-4740-8881-D4CD2DE012D0}"/>
                </c:ext>
              </c:extLst>
            </c:dLbl>
            <c:dLbl>
              <c:idx val="2"/>
              <c:layout>
                <c:manualLayout>
                  <c:x val="-8.5297418630751964E-2"/>
                  <c:y val="4.5735229463111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8EE-4740-8881-D4CD2DE012D0}"/>
                </c:ext>
              </c:extLst>
            </c:dLbl>
            <c:dLbl>
              <c:idx val="3"/>
              <c:layout>
                <c:manualLayout>
                  <c:x val="-8.0808434299247944E-2"/>
                  <c:y val="4.47090277420729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8EE-4740-8881-D4CD2DE012D0}"/>
                </c:ext>
              </c:extLst>
            </c:dLbl>
            <c:dLbl>
              <c:idx val="4"/>
              <c:layout>
                <c:manualLayout>
                  <c:x val="-7.6318742985409568E-2"/>
                  <c:y val="4.40098534951891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8EE-4740-8881-D4CD2DE012D0}"/>
                </c:ext>
              </c:extLst>
            </c:dLbl>
            <c:dLbl>
              <c:idx val="5"/>
              <c:layout>
                <c:manualLayout>
                  <c:x val="-6.7029976516093381E-2"/>
                  <c:y val="4.8135610955607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8EE-4740-8881-D4CD2DE012D0}"/>
                </c:ext>
              </c:extLst>
            </c:dLbl>
            <c:dLbl>
              <c:idx val="6"/>
              <c:layout>
                <c:manualLayout>
                  <c:x val="-8.4366970576046418E-2"/>
                  <c:y val="4.42636530898753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8EE-4740-8881-D4CD2DE012D0}"/>
                </c:ext>
              </c:extLst>
            </c:dLbl>
            <c:dLbl>
              <c:idx val="7"/>
              <c:layout>
                <c:manualLayout>
                  <c:x val="-7.1312681309573148E-2"/>
                  <c:y val="3.59620163758599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8EE-4740-8881-D4CD2DE012D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8EE-4740-8881-D4CD2DE012D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EE-4740-8881-D4CD2DE012D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EE-4740-8881-D4CD2DE012D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8EE-4740-8881-D4CD2DE012D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EE-4740-8881-D4CD2DE012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'56.道路実延長'!$T$90:$T$97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30年</c:v>
                </c:pt>
              </c:strCache>
            </c:strRef>
          </c:cat>
          <c:val>
            <c:numRef>
              <c:f>'56.道路実延長'!$Z$90:$Z$97</c:f>
              <c:numCache>
                <c:formatCode>#,##0_ </c:formatCode>
                <c:ptCount val="8"/>
                <c:pt idx="0">
                  <c:v>1205</c:v>
                </c:pt>
                <c:pt idx="1">
                  <c:v>1207</c:v>
                </c:pt>
                <c:pt idx="2">
                  <c:v>1209</c:v>
                </c:pt>
                <c:pt idx="3">
                  <c:v>1210</c:v>
                </c:pt>
                <c:pt idx="4">
                  <c:v>1212</c:v>
                </c:pt>
                <c:pt idx="5">
                  <c:v>1214</c:v>
                </c:pt>
                <c:pt idx="6">
                  <c:v>1215</c:v>
                </c:pt>
                <c:pt idx="7">
                  <c:v>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8EE-4740-8881-D4CD2DE01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42647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4264742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  <c:min val="800"/>
        </c:scaling>
        <c:delete val="0"/>
        <c:axPos val="r"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2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7879783119215359"/>
          <c:y val="0.58208142586827805"/>
          <c:w val="0.57196608647603253"/>
          <c:h val="0.1329280351583959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38100</xdr:rowOff>
    </xdr:from>
    <xdr:to>
      <xdr:col>6</xdr:col>
      <xdr:colOff>704850</xdr:colOff>
      <xdr:row>75</xdr:row>
      <xdr:rowOff>47625</xdr:rowOff>
    </xdr:to>
    <xdr:graphicFrame macro="">
      <xdr:nvGraphicFramePr>
        <xdr:cNvPr id="1170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（㎞）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0.73471</cdr:x>
      <cdr:y>0</cdr:y>
    </cdr:from>
    <cdr:to>
      <cdr:x>0.93336</cdr:x>
      <cdr:y>0.06211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174082" y="0"/>
          <a:ext cx="587826" cy="177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（全国：千㎞）</a:t>
          </a:r>
        </a:p>
      </cdr:txBody>
    </cdr:sp>
  </cdr:relSizeAnchor>
  <cdr:relSizeAnchor xmlns:cdr="http://schemas.openxmlformats.org/drawingml/2006/chartDrawing">
    <cdr:from>
      <cdr:x>0.01096</cdr:x>
      <cdr:y>0.00886</cdr:y>
    </cdr:from>
    <cdr:to>
      <cdr:x>0.32675</cdr:x>
      <cdr:y>0.08084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750" y="25401"/>
          <a:ext cx="914400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（県：百㎞）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95"/>
  <sheetViews>
    <sheetView tabSelected="1" view="pageBreakPreview" zoomScale="120" zoomScaleNormal="120" zoomScaleSheetLayoutView="120" workbookViewId="0">
      <selection activeCell="R66" sqref="R66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7.875" customWidth="1"/>
    <col min="16" max="16" width="8.125" customWidth="1"/>
    <col min="17" max="17" width="12.25" bestFit="1" customWidth="1"/>
    <col min="18" max="18" width="13" bestFit="1" customWidth="1"/>
    <col min="25" max="25" width="10.625" customWidth="1"/>
    <col min="28" max="28" width="3.625" customWidth="1"/>
  </cols>
  <sheetData>
    <row r="1" spans="2:31" ht="19.5" customHeight="1" x14ac:dyDescent="0.15">
      <c r="B1" s="5" t="s">
        <v>59</v>
      </c>
      <c r="C1" s="13"/>
      <c r="E1" s="14"/>
      <c r="J1" s="83"/>
      <c r="L1" s="146" t="s">
        <v>129</v>
      </c>
      <c r="M1" s="13"/>
      <c r="N1" s="13"/>
      <c r="O1" s="13"/>
      <c r="P1" s="116"/>
      <c r="Q1" s="116"/>
      <c r="R1" s="116"/>
      <c r="S1" s="67"/>
      <c r="T1" s="67"/>
      <c r="U1" s="67"/>
      <c r="V1" s="67"/>
      <c r="W1" s="67"/>
    </row>
    <row r="2" spans="2:31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16"/>
      <c r="Q2" s="116"/>
      <c r="R2" s="116"/>
      <c r="S2" s="67"/>
      <c r="T2" s="67"/>
      <c r="U2" s="116"/>
      <c r="V2" s="116"/>
      <c r="W2" s="67"/>
    </row>
    <row r="3" spans="2:31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57" t="s">
        <v>61</v>
      </c>
      <c r="P3" s="158">
        <v>43191</v>
      </c>
      <c r="Q3" s="158"/>
      <c r="R3" s="116"/>
      <c r="S3" s="91"/>
      <c r="T3" s="91"/>
      <c r="U3" s="117"/>
      <c r="V3" s="116"/>
      <c r="W3" s="91"/>
      <c r="X3" s="91"/>
      <c r="Y3" s="89"/>
      <c r="Z3" s="67"/>
      <c r="AA3" s="67"/>
      <c r="AB3" s="67"/>
      <c r="AC3" s="67"/>
      <c r="AD3" s="90"/>
      <c r="AE3" s="67"/>
    </row>
    <row r="4" spans="2:31" ht="30" customHeight="1" x14ac:dyDescent="0.15">
      <c r="B4" s="24"/>
      <c r="C4" s="25"/>
      <c r="D4" s="26" t="s">
        <v>7</v>
      </c>
      <c r="E4" s="27" t="s">
        <v>60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5"/>
      <c r="R4" s="35" t="s">
        <v>123</v>
      </c>
      <c r="S4" s="159" t="s">
        <v>124</v>
      </c>
      <c r="T4" s="161" t="s">
        <v>65</v>
      </c>
      <c r="U4" s="35" t="s">
        <v>0</v>
      </c>
      <c r="V4" s="35" t="s">
        <v>66</v>
      </c>
      <c r="W4" s="159" t="s">
        <v>0</v>
      </c>
    </row>
    <row r="5" spans="2:31" ht="10.5" customHeight="1" x14ac:dyDescent="0.15">
      <c r="B5" s="36"/>
      <c r="C5" s="172" t="str">
        <f>INDEX($O$5:$O$51, MATCH(F5, $S$5:$S$51, 0))</f>
        <v>01</v>
      </c>
      <c r="D5" s="171" t="str">
        <f>INDEX($P$5:$P$51, MATCH(F5, $S$5:$S$51, 0))</f>
        <v>北 海 道</v>
      </c>
      <c r="E5" s="170">
        <f>INDEX($Q$5:$Q$51, MATCH(F5, $S$5:$S$51, 0))</f>
        <v>89693.338000000003</v>
      </c>
      <c r="F5" s="134">
        <v>1</v>
      </c>
      <c r="G5" s="29"/>
      <c r="H5" s="2"/>
      <c r="I5" s="29"/>
      <c r="J5" s="29"/>
      <c r="K5" s="29"/>
      <c r="L5" s="37"/>
      <c r="M5" s="38"/>
      <c r="N5" s="39"/>
      <c r="O5" s="72" t="s">
        <v>75</v>
      </c>
      <c r="P5" s="71" t="s">
        <v>8</v>
      </c>
      <c r="Q5" s="168">
        <f>R5/1000</f>
        <v>89693.338000000003</v>
      </c>
      <c r="R5" s="167">
        <v>89693338</v>
      </c>
      <c r="S5" s="165">
        <f t="shared" ref="S5:S51" si="0">RANK(R5,$R$5:$R$51)</f>
        <v>1</v>
      </c>
      <c r="T5" s="162">
        <v>73.900000000000006</v>
      </c>
      <c r="U5" s="163">
        <f t="shared" ref="U5:U51" si="1">RANK(T5,$T$5:$T$51)</f>
        <v>4</v>
      </c>
      <c r="V5" s="166">
        <v>67.2</v>
      </c>
      <c r="W5" s="164">
        <f t="shared" ref="W5:W51" si="2">RANK(V5,$V$5:$V$51)</f>
        <v>46</v>
      </c>
      <c r="X5" s="73"/>
      <c r="Y5" s="74"/>
      <c r="AB5" s="72"/>
      <c r="AC5" s="71"/>
      <c r="AD5" s="87"/>
      <c r="AE5" s="86"/>
    </row>
    <row r="6" spans="2:31" ht="10.5" customHeight="1" x14ac:dyDescent="0.15">
      <c r="B6" s="40"/>
      <c r="C6" s="169" t="str">
        <f t="shared" ref="C6:C51" si="3">INDEX($O$5:$O$51, MATCH(F6, $S$5:$S$51, 0))</f>
        <v>08</v>
      </c>
      <c r="D6" s="171" t="str">
        <f t="shared" ref="D6:D51" si="4">INDEX($P$5:$P$51, MATCH(F6, $S$5:$S$51, 0))</f>
        <v>茨 城 県</v>
      </c>
      <c r="E6" s="170">
        <f t="shared" ref="E6:E51" si="5">INDEX($Q$5:$Q$51, MATCH(F6, $S$5:$S$51, 0))</f>
        <v>55363.538</v>
      </c>
      <c r="F6" s="135">
        <v>2</v>
      </c>
      <c r="G6" s="29"/>
      <c r="H6" s="41"/>
      <c r="I6" s="29"/>
      <c r="J6" s="29"/>
      <c r="K6" s="29"/>
      <c r="L6" s="37"/>
      <c r="M6" s="38"/>
      <c r="N6" s="39"/>
      <c r="O6" s="72" t="s">
        <v>76</v>
      </c>
      <c r="P6" s="71" t="s">
        <v>9</v>
      </c>
      <c r="Q6" s="168">
        <f t="shared" ref="Q6:Q52" si="6">R6/1000</f>
        <v>19997.198</v>
      </c>
      <c r="R6" s="167">
        <v>19997198</v>
      </c>
      <c r="S6" s="165">
        <f t="shared" si="0"/>
        <v>25</v>
      </c>
      <c r="T6" s="162">
        <v>62.8</v>
      </c>
      <c r="U6" s="163">
        <f t="shared" si="1"/>
        <v>25</v>
      </c>
      <c r="V6" s="166">
        <v>71</v>
      </c>
      <c r="W6" s="164">
        <f t="shared" si="2"/>
        <v>43</v>
      </c>
      <c r="X6" s="73"/>
      <c r="Y6" s="75"/>
      <c r="AB6" s="72"/>
      <c r="AC6" s="71"/>
      <c r="AD6" s="87"/>
      <c r="AE6" s="86"/>
    </row>
    <row r="7" spans="2:31" ht="10.5" customHeight="1" x14ac:dyDescent="0.15">
      <c r="B7" s="36"/>
      <c r="C7" s="169" t="str">
        <f t="shared" si="3"/>
        <v>23</v>
      </c>
      <c r="D7" s="171" t="str">
        <f t="shared" si="4"/>
        <v>愛 知 県</v>
      </c>
      <c r="E7" s="170">
        <f t="shared" si="5"/>
        <v>50226.909</v>
      </c>
      <c r="F7" s="135">
        <v>3</v>
      </c>
      <c r="G7" s="29"/>
      <c r="H7" s="2"/>
      <c r="I7" s="29"/>
      <c r="J7" s="29"/>
      <c r="K7" s="29"/>
      <c r="L7" s="37"/>
      <c r="M7" s="38"/>
      <c r="N7" s="39"/>
      <c r="O7" s="72" t="s">
        <v>77</v>
      </c>
      <c r="P7" s="71" t="s">
        <v>10</v>
      </c>
      <c r="Q7" s="168">
        <f t="shared" si="6"/>
        <v>33103.057000000001</v>
      </c>
      <c r="R7" s="167">
        <v>33103057</v>
      </c>
      <c r="S7" s="165">
        <f t="shared" si="0"/>
        <v>13</v>
      </c>
      <c r="T7" s="162">
        <v>63.7</v>
      </c>
      <c r="U7" s="163">
        <f t="shared" si="1"/>
        <v>23</v>
      </c>
      <c r="V7" s="166">
        <v>63.3</v>
      </c>
      <c r="W7" s="164">
        <f t="shared" si="2"/>
        <v>47</v>
      </c>
      <c r="X7" s="73"/>
      <c r="Y7" s="77"/>
      <c r="AB7" s="72"/>
      <c r="AC7" s="71"/>
      <c r="AD7" s="87"/>
      <c r="AE7" s="86"/>
    </row>
    <row r="8" spans="2:31" ht="10.5" customHeight="1" x14ac:dyDescent="0.15">
      <c r="B8" s="10"/>
      <c r="C8" s="169" t="str">
        <f t="shared" si="3"/>
        <v>20</v>
      </c>
      <c r="D8" s="171" t="str">
        <f t="shared" si="4"/>
        <v>長 野 県</v>
      </c>
      <c r="E8" s="170">
        <f t="shared" si="5"/>
        <v>47751.904999999999</v>
      </c>
      <c r="F8" s="135">
        <v>4</v>
      </c>
      <c r="G8" s="29"/>
      <c r="H8" s="41"/>
      <c r="I8" s="29"/>
      <c r="J8" s="29"/>
      <c r="K8" s="29"/>
      <c r="L8" s="37"/>
      <c r="M8" s="38"/>
      <c r="N8" s="39"/>
      <c r="O8" s="72" t="s">
        <v>78</v>
      </c>
      <c r="P8" s="71" t="s">
        <v>11</v>
      </c>
      <c r="Q8" s="168">
        <f t="shared" si="6"/>
        <v>25199.18</v>
      </c>
      <c r="R8" s="167">
        <v>25199180</v>
      </c>
      <c r="S8" s="165">
        <f t="shared" si="0"/>
        <v>22</v>
      </c>
      <c r="T8" s="162">
        <v>72.400000000000006</v>
      </c>
      <c r="U8" s="163">
        <f t="shared" si="1"/>
        <v>6</v>
      </c>
      <c r="V8" s="166">
        <v>79.099999999999994</v>
      </c>
      <c r="W8" s="164">
        <f t="shared" si="2"/>
        <v>38</v>
      </c>
      <c r="X8" s="73"/>
      <c r="Y8" s="77"/>
      <c r="AB8" s="72"/>
      <c r="AC8" s="71"/>
      <c r="AD8" s="87"/>
      <c r="AE8" s="86"/>
    </row>
    <row r="9" spans="2:31" ht="10.5" customHeight="1" x14ac:dyDescent="0.15">
      <c r="B9" s="36"/>
      <c r="C9" s="169" t="str">
        <f t="shared" si="3"/>
        <v>11</v>
      </c>
      <c r="D9" s="171" t="str">
        <f t="shared" si="4"/>
        <v>埼 玉 県</v>
      </c>
      <c r="E9" s="170">
        <f t="shared" si="5"/>
        <v>47056.392999999996</v>
      </c>
      <c r="F9" s="135">
        <v>5</v>
      </c>
      <c r="G9" s="29"/>
      <c r="H9" s="2"/>
      <c r="I9" s="29"/>
      <c r="J9" s="29"/>
      <c r="K9" s="29"/>
      <c r="L9" s="37"/>
      <c r="M9" s="38"/>
      <c r="N9" s="39"/>
      <c r="O9" s="72" t="s">
        <v>79</v>
      </c>
      <c r="P9" s="71" t="s">
        <v>12</v>
      </c>
      <c r="Q9" s="168">
        <f t="shared" si="6"/>
        <v>23657.758000000002</v>
      </c>
      <c r="R9" s="167">
        <v>23657758</v>
      </c>
      <c r="S9" s="165">
        <f t="shared" si="0"/>
        <v>24</v>
      </c>
      <c r="T9" s="162">
        <v>68.3</v>
      </c>
      <c r="U9" s="163">
        <f t="shared" si="1"/>
        <v>15</v>
      </c>
      <c r="V9" s="166">
        <v>70.3</v>
      </c>
      <c r="W9" s="164">
        <f t="shared" si="2"/>
        <v>44</v>
      </c>
      <c r="X9" s="73"/>
      <c r="Y9" s="76"/>
      <c r="AB9" s="72"/>
      <c r="AC9" s="71"/>
      <c r="AD9" s="87"/>
      <c r="AE9" s="86"/>
    </row>
    <row r="10" spans="2:31" ht="10.5" customHeight="1" x14ac:dyDescent="0.15">
      <c r="B10" s="11"/>
      <c r="C10" s="169" t="str">
        <f t="shared" si="3"/>
        <v>12</v>
      </c>
      <c r="D10" s="171" t="str">
        <f t="shared" si="4"/>
        <v>千 葉 県</v>
      </c>
      <c r="E10" s="170">
        <f t="shared" si="5"/>
        <v>40785.752</v>
      </c>
      <c r="F10" s="135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80</v>
      </c>
      <c r="P10" s="71" t="s">
        <v>13</v>
      </c>
      <c r="Q10" s="168">
        <f t="shared" si="6"/>
        <v>16630.628000000001</v>
      </c>
      <c r="R10" s="167">
        <v>16630628</v>
      </c>
      <c r="S10" s="165">
        <f t="shared" si="0"/>
        <v>32</v>
      </c>
      <c r="T10" s="162">
        <v>71.599999999999994</v>
      </c>
      <c r="U10" s="163">
        <f t="shared" si="1"/>
        <v>9</v>
      </c>
      <c r="V10" s="166">
        <v>83.4</v>
      </c>
      <c r="W10" s="164">
        <f t="shared" si="2"/>
        <v>32</v>
      </c>
      <c r="X10" s="73"/>
      <c r="Y10" s="74"/>
      <c r="AB10" s="72"/>
      <c r="AC10" s="71"/>
      <c r="AD10" s="87"/>
      <c r="AE10" s="86"/>
    </row>
    <row r="11" spans="2:31" ht="10.5" customHeight="1" x14ac:dyDescent="0.15">
      <c r="B11" s="10"/>
      <c r="C11" s="169" t="str">
        <f t="shared" si="3"/>
        <v>07</v>
      </c>
      <c r="D11" s="171" t="str">
        <f t="shared" si="4"/>
        <v>福 島 県</v>
      </c>
      <c r="E11" s="170">
        <f t="shared" si="5"/>
        <v>38883.144999999997</v>
      </c>
      <c r="F11" s="135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81</v>
      </c>
      <c r="P11" s="71" t="s">
        <v>14</v>
      </c>
      <c r="Q11" s="168">
        <f t="shared" si="6"/>
        <v>38883.144999999997</v>
      </c>
      <c r="R11" s="167">
        <v>38883145</v>
      </c>
      <c r="S11" s="165">
        <f t="shared" si="0"/>
        <v>7</v>
      </c>
      <c r="T11" s="162">
        <v>60.5</v>
      </c>
      <c r="U11" s="163">
        <f t="shared" si="1"/>
        <v>30</v>
      </c>
      <c r="V11" s="166">
        <v>73.5</v>
      </c>
      <c r="W11" s="164">
        <f t="shared" si="2"/>
        <v>40</v>
      </c>
      <c r="X11" s="73"/>
      <c r="Y11" s="78"/>
      <c r="AB11" s="72"/>
      <c r="AC11" s="71"/>
      <c r="AD11" s="87"/>
      <c r="AE11" s="86"/>
    </row>
    <row r="12" spans="2:31" ht="10.5" customHeight="1" x14ac:dyDescent="0.15">
      <c r="B12" s="10"/>
      <c r="C12" s="169" t="str">
        <f t="shared" si="3"/>
        <v>40</v>
      </c>
      <c r="D12" s="171" t="str">
        <f t="shared" si="4"/>
        <v>福 岡 県</v>
      </c>
      <c r="E12" s="170">
        <f t="shared" si="5"/>
        <v>37633.447</v>
      </c>
      <c r="F12" s="135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82</v>
      </c>
      <c r="P12" s="71" t="s">
        <v>15</v>
      </c>
      <c r="Q12" s="168">
        <f t="shared" si="6"/>
        <v>55363.538</v>
      </c>
      <c r="R12" s="167">
        <v>55363538</v>
      </c>
      <c r="S12" s="165">
        <f t="shared" si="0"/>
        <v>2</v>
      </c>
      <c r="T12" s="162">
        <v>42.9</v>
      </c>
      <c r="U12" s="163">
        <f t="shared" si="1"/>
        <v>47</v>
      </c>
      <c r="V12" s="166">
        <v>67.599999999999994</v>
      </c>
      <c r="W12" s="164">
        <f t="shared" si="2"/>
        <v>45</v>
      </c>
      <c r="X12" s="73"/>
      <c r="Y12" s="74"/>
      <c r="AB12" s="72"/>
      <c r="AC12" s="71"/>
      <c r="AD12" s="87"/>
      <c r="AE12" s="86"/>
    </row>
    <row r="13" spans="2:31" ht="10.5" customHeight="1" x14ac:dyDescent="0.15">
      <c r="B13" s="10"/>
      <c r="C13" s="169" t="str">
        <f t="shared" si="3"/>
        <v>15</v>
      </c>
      <c r="D13" s="171" t="str">
        <f t="shared" si="4"/>
        <v>新 潟 県</v>
      </c>
      <c r="E13" s="170">
        <f t="shared" si="5"/>
        <v>37217.21</v>
      </c>
      <c r="F13" s="135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83</v>
      </c>
      <c r="P13" s="71" t="s">
        <v>16</v>
      </c>
      <c r="Q13" s="168">
        <f t="shared" si="6"/>
        <v>25322.974999999999</v>
      </c>
      <c r="R13" s="167">
        <v>25322975</v>
      </c>
      <c r="S13" s="165">
        <f t="shared" si="0"/>
        <v>20</v>
      </c>
      <c r="T13" s="162">
        <v>71.2</v>
      </c>
      <c r="U13" s="163">
        <f t="shared" si="1"/>
        <v>10</v>
      </c>
      <c r="V13" s="166">
        <v>87.9</v>
      </c>
      <c r="W13" s="164">
        <f t="shared" si="2"/>
        <v>20</v>
      </c>
      <c r="X13" s="73"/>
      <c r="Y13" s="74"/>
      <c r="AB13" s="72"/>
      <c r="AC13" s="71"/>
      <c r="AD13" s="87"/>
      <c r="AE13" s="86"/>
    </row>
    <row r="14" spans="2:31" ht="10.5" customHeight="1" x14ac:dyDescent="0.15">
      <c r="B14" s="10"/>
      <c r="C14" s="169" t="str">
        <f t="shared" si="3"/>
        <v>22</v>
      </c>
      <c r="D14" s="171" t="str">
        <f t="shared" si="4"/>
        <v>静 岡 県</v>
      </c>
      <c r="E14" s="170">
        <f t="shared" si="5"/>
        <v>36709.631000000001</v>
      </c>
      <c r="F14" s="135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84</v>
      </c>
      <c r="P14" s="71" t="s">
        <v>17</v>
      </c>
      <c r="Q14" s="168">
        <f t="shared" si="6"/>
        <v>34870.834000000003</v>
      </c>
      <c r="R14" s="167">
        <v>34870834</v>
      </c>
      <c r="S14" s="165">
        <f t="shared" si="0"/>
        <v>12</v>
      </c>
      <c r="T14" s="162">
        <v>51.7</v>
      </c>
      <c r="U14" s="163">
        <f t="shared" si="1"/>
        <v>40</v>
      </c>
      <c r="V14" s="166">
        <v>72.7</v>
      </c>
      <c r="W14" s="164">
        <f t="shared" si="2"/>
        <v>42</v>
      </c>
      <c r="X14" s="73"/>
      <c r="Y14" s="74"/>
      <c r="AB14" s="72"/>
      <c r="AC14" s="71"/>
      <c r="AD14" s="87"/>
      <c r="AE14" s="86"/>
    </row>
    <row r="15" spans="2:31" ht="10.5" customHeight="1" x14ac:dyDescent="0.15">
      <c r="B15" s="10"/>
      <c r="C15" s="169" t="str">
        <f t="shared" si="3"/>
        <v>28</v>
      </c>
      <c r="D15" s="171" t="str">
        <f t="shared" si="4"/>
        <v>兵 庫 県</v>
      </c>
      <c r="E15" s="170">
        <f t="shared" si="5"/>
        <v>36417.292000000001</v>
      </c>
      <c r="F15" s="135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85</v>
      </c>
      <c r="P15" s="71" t="s">
        <v>18</v>
      </c>
      <c r="Q15" s="168">
        <f t="shared" si="6"/>
        <v>47056.392999999996</v>
      </c>
      <c r="R15" s="167">
        <v>47056393</v>
      </c>
      <c r="S15" s="165">
        <f t="shared" si="0"/>
        <v>5</v>
      </c>
      <c r="T15" s="162">
        <v>55.3</v>
      </c>
      <c r="U15" s="163">
        <f t="shared" si="1"/>
        <v>36</v>
      </c>
      <c r="V15" s="166">
        <v>72.8</v>
      </c>
      <c r="W15" s="164">
        <f t="shared" si="2"/>
        <v>41</v>
      </c>
      <c r="X15" s="73"/>
      <c r="Y15" s="79"/>
      <c r="AB15" s="72"/>
      <c r="AC15" s="71"/>
      <c r="AD15" s="87"/>
      <c r="AE15" s="86"/>
    </row>
    <row r="16" spans="2:31" ht="10.5" customHeight="1" x14ac:dyDescent="0.15">
      <c r="B16" s="40"/>
      <c r="C16" s="169" t="str">
        <f t="shared" si="3"/>
        <v>10</v>
      </c>
      <c r="D16" s="171" t="str">
        <f t="shared" si="4"/>
        <v>群 馬 県</v>
      </c>
      <c r="E16" s="170">
        <f t="shared" si="5"/>
        <v>34870.834000000003</v>
      </c>
      <c r="F16" s="135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86</v>
      </c>
      <c r="P16" s="71" t="s">
        <v>19</v>
      </c>
      <c r="Q16" s="168">
        <f t="shared" si="6"/>
        <v>40785.752</v>
      </c>
      <c r="R16" s="167">
        <v>40785752</v>
      </c>
      <c r="S16" s="165">
        <f t="shared" si="0"/>
        <v>6</v>
      </c>
      <c r="T16" s="162">
        <v>62</v>
      </c>
      <c r="U16" s="163">
        <f t="shared" si="1"/>
        <v>26</v>
      </c>
      <c r="V16" s="166">
        <v>85.3</v>
      </c>
      <c r="W16" s="164">
        <f t="shared" si="2"/>
        <v>29</v>
      </c>
      <c r="X16" s="73"/>
      <c r="Y16" s="74"/>
      <c r="AB16" s="72"/>
      <c r="AC16" s="71"/>
      <c r="AD16" s="87"/>
      <c r="AE16" s="86"/>
    </row>
    <row r="17" spans="2:31" ht="10.5" customHeight="1" x14ac:dyDescent="0.15">
      <c r="B17" s="10"/>
      <c r="C17" s="169" t="str">
        <f t="shared" si="3"/>
        <v>03</v>
      </c>
      <c r="D17" s="171" t="str">
        <f t="shared" si="4"/>
        <v>岩 手 県</v>
      </c>
      <c r="E17" s="170">
        <f t="shared" si="5"/>
        <v>33103.057000000001</v>
      </c>
      <c r="F17" s="135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87</v>
      </c>
      <c r="P17" s="71" t="s">
        <v>20</v>
      </c>
      <c r="Q17" s="168">
        <f t="shared" si="6"/>
        <v>24269.178</v>
      </c>
      <c r="R17" s="167">
        <v>24269178</v>
      </c>
      <c r="S17" s="165">
        <f t="shared" si="0"/>
        <v>23</v>
      </c>
      <c r="T17" s="162">
        <v>73.8</v>
      </c>
      <c r="U17" s="163">
        <f t="shared" si="1"/>
        <v>5</v>
      </c>
      <c r="V17" s="166">
        <v>89.6</v>
      </c>
      <c r="W17" s="164">
        <f t="shared" si="2"/>
        <v>17</v>
      </c>
      <c r="X17" s="73"/>
      <c r="Y17" s="74"/>
      <c r="AB17" s="72"/>
      <c r="AC17" s="71"/>
      <c r="AD17" s="87"/>
      <c r="AE17" s="86"/>
    </row>
    <row r="18" spans="2:31" ht="10.5" customHeight="1" x14ac:dyDescent="0.15">
      <c r="B18" s="11"/>
      <c r="C18" s="169" t="str">
        <f t="shared" si="3"/>
        <v>33</v>
      </c>
      <c r="D18" s="171" t="str">
        <f t="shared" si="4"/>
        <v>岡 山 県</v>
      </c>
      <c r="E18" s="170">
        <f t="shared" si="5"/>
        <v>32032.087</v>
      </c>
      <c r="F18" s="135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88</v>
      </c>
      <c r="P18" s="71" t="s">
        <v>21</v>
      </c>
      <c r="Q18" s="168">
        <f t="shared" si="6"/>
        <v>25672.57</v>
      </c>
      <c r="R18" s="167">
        <v>25672570</v>
      </c>
      <c r="S18" s="165">
        <f t="shared" si="0"/>
        <v>19</v>
      </c>
      <c r="T18" s="162">
        <v>69</v>
      </c>
      <c r="U18" s="163">
        <f t="shared" si="1"/>
        <v>14</v>
      </c>
      <c r="V18" s="166">
        <v>91.8</v>
      </c>
      <c r="W18" s="164">
        <f t="shared" si="2"/>
        <v>11</v>
      </c>
      <c r="X18" s="73"/>
      <c r="Y18" s="77"/>
      <c r="AB18" s="72"/>
      <c r="AC18" s="71"/>
      <c r="AD18" s="87"/>
      <c r="AE18" s="86"/>
    </row>
    <row r="19" spans="2:31" ht="10.5" customHeight="1" x14ac:dyDescent="0.15">
      <c r="B19" s="10"/>
      <c r="C19" s="169" t="str">
        <f t="shared" si="3"/>
        <v>21</v>
      </c>
      <c r="D19" s="171" t="str">
        <f t="shared" si="4"/>
        <v>岐 阜 県</v>
      </c>
      <c r="E19" s="170">
        <f t="shared" si="5"/>
        <v>30602.684000000001</v>
      </c>
      <c r="F19" s="135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89</v>
      </c>
      <c r="P19" s="71" t="s">
        <v>22</v>
      </c>
      <c r="Q19" s="168">
        <f t="shared" si="6"/>
        <v>37217.21</v>
      </c>
      <c r="R19" s="167">
        <v>37217210</v>
      </c>
      <c r="S19" s="165">
        <f t="shared" si="0"/>
        <v>9</v>
      </c>
      <c r="T19" s="162">
        <v>64.900000000000006</v>
      </c>
      <c r="U19" s="163">
        <f t="shared" si="1"/>
        <v>19</v>
      </c>
      <c r="V19" s="166">
        <v>80.2</v>
      </c>
      <c r="W19" s="164">
        <f t="shared" si="2"/>
        <v>37</v>
      </c>
      <c r="X19" s="73"/>
      <c r="Y19" s="74"/>
      <c r="AB19" s="72"/>
      <c r="AC19" s="71"/>
      <c r="AD19" s="87"/>
      <c r="AE19" s="86"/>
    </row>
    <row r="20" spans="2:31" ht="10.5" customHeight="1" x14ac:dyDescent="0.15">
      <c r="B20" s="10"/>
      <c r="C20" s="169" t="str">
        <f t="shared" si="3"/>
        <v>34</v>
      </c>
      <c r="D20" s="171" t="str">
        <f t="shared" si="4"/>
        <v>広 島 県</v>
      </c>
      <c r="E20" s="170">
        <f t="shared" si="5"/>
        <v>28813.467000000001</v>
      </c>
      <c r="F20" s="135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90</v>
      </c>
      <c r="P20" s="71" t="s">
        <v>23</v>
      </c>
      <c r="Q20" s="168">
        <f t="shared" si="6"/>
        <v>13878.290999999999</v>
      </c>
      <c r="R20" s="167">
        <v>13878291</v>
      </c>
      <c r="S20" s="165">
        <f t="shared" si="0"/>
        <v>37</v>
      </c>
      <c r="T20" s="162">
        <v>78.599999999999994</v>
      </c>
      <c r="U20" s="163">
        <f t="shared" si="1"/>
        <v>1</v>
      </c>
      <c r="V20" s="166">
        <v>91.6</v>
      </c>
      <c r="W20" s="164">
        <f t="shared" si="2"/>
        <v>13</v>
      </c>
      <c r="X20" s="73"/>
      <c r="Y20" s="74"/>
      <c r="AB20" s="72"/>
      <c r="AC20" s="71"/>
      <c r="AD20" s="87"/>
      <c r="AE20" s="86"/>
    </row>
    <row r="21" spans="2:31" ht="10.5" customHeight="1" x14ac:dyDescent="0.15">
      <c r="B21" s="10"/>
      <c r="C21" s="169" t="str">
        <f t="shared" si="3"/>
        <v>46</v>
      </c>
      <c r="D21" s="171" t="str">
        <f t="shared" si="4"/>
        <v>鹿児島県</v>
      </c>
      <c r="E21" s="170">
        <f t="shared" si="5"/>
        <v>27247.026999999998</v>
      </c>
      <c r="F21" s="135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91</v>
      </c>
      <c r="P21" s="71" t="s">
        <v>24</v>
      </c>
      <c r="Q21" s="168">
        <f t="shared" si="6"/>
        <v>13097.552</v>
      </c>
      <c r="R21" s="167">
        <v>13097552</v>
      </c>
      <c r="S21" s="165">
        <f t="shared" si="0"/>
        <v>39</v>
      </c>
      <c r="T21" s="162">
        <v>76.099999999999994</v>
      </c>
      <c r="U21" s="163">
        <f t="shared" si="1"/>
        <v>3</v>
      </c>
      <c r="V21" s="166">
        <v>92</v>
      </c>
      <c r="W21" s="164">
        <f t="shared" si="2"/>
        <v>10</v>
      </c>
      <c r="X21" s="73"/>
      <c r="Y21" s="79"/>
      <c r="AB21" s="72"/>
      <c r="AC21" s="71"/>
      <c r="AD21" s="87"/>
      <c r="AE21" s="86"/>
    </row>
    <row r="22" spans="2:31" ht="10.5" customHeight="1" x14ac:dyDescent="0.15">
      <c r="B22" s="36"/>
      <c r="C22" s="169" t="str">
        <f t="shared" si="3"/>
        <v>43</v>
      </c>
      <c r="D22" s="171" t="str">
        <f t="shared" si="4"/>
        <v>熊 本 県</v>
      </c>
      <c r="E22" s="170">
        <f t="shared" si="5"/>
        <v>25964.333999999999</v>
      </c>
      <c r="F22" s="135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92</v>
      </c>
      <c r="P22" s="71" t="s">
        <v>25</v>
      </c>
      <c r="Q22" s="168">
        <f t="shared" si="6"/>
        <v>10863.366</v>
      </c>
      <c r="R22" s="167">
        <v>10863366</v>
      </c>
      <c r="S22" s="165">
        <f t="shared" si="0"/>
        <v>44</v>
      </c>
      <c r="T22" s="162">
        <v>72.3</v>
      </c>
      <c r="U22" s="163">
        <f t="shared" si="1"/>
        <v>8</v>
      </c>
      <c r="V22" s="166">
        <v>92.9</v>
      </c>
      <c r="W22" s="164">
        <f t="shared" si="2"/>
        <v>6</v>
      </c>
      <c r="X22" s="73"/>
      <c r="Y22" s="79"/>
      <c r="AB22" s="72"/>
      <c r="AC22" s="71"/>
      <c r="AD22" s="87"/>
      <c r="AE22" s="86"/>
    </row>
    <row r="23" spans="2:31" ht="10.5" customHeight="1" x14ac:dyDescent="0.15">
      <c r="B23" s="10"/>
      <c r="C23" s="169" t="str">
        <f t="shared" si="3"/>
        <v>14</v>
      </c>
      <c r="D23" s="171" t="str">
        <f t="shared" si="4"/>
        <v>神奈川県</v>
      </c>
      <c r="E23" s="170">
        <f t="shared" si="5"/>
        <v>25672.57</v>
      </c>
      <c r="F23" s="135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93</v>
      </c>
      <c r="P23" s="71" t="s">
        <v>26</v>
      </c>
      <c r="Q23" s="168">
        <f t="shared" si="6"/>
        <v>11101.031000000001</v>
      </c>
      <c r="R23" s="167">
        <v>11101031</v>
      </c>
      <c r="S23" s="165">
        <f t="shared" si="0"/>
        <v>42</v>
      </c>
      <c r="T23" s="162">
        <v>64</v>
      </c>
      <c r="U23" s="163">
        <f t="shared" si="1"/>
        <v>22</v>
      </c>
      <c r="V23" s="166">
        <v>86.6</v>
      </c>
      <c r="W23" s="164">
        <f t="shared" si="2"/>
        <v>25</v>
      </c>
      <c r="X23" s="73"/>
      <c r="Y23" s="79"/>
      <c r="AB23" s="72"/>
      <c r="AC23" s="71"/>
      <c r="AD23" s="87"/>
      <c r="AE23" s="86"/>
    </row>
    <row r="24" spans="2:31" ht="10.5" customHeight="1" x14ac:dyDescent="0.15">
      <c r="B24" s="11"/>
      <c r="C24" s="169" t="str">
        <f t="shared" si="3"/>
        <v>09</v>
      </c>
      <c r="D24" s="171" t="str">
        <f t="shared" si="4"/>
        <v>栃 木 県</v>
      </c>
      <c r="E24" s="170">
        <f t="shared" si="5"/>
        <v>25322.974999999999</v>
      </c>
      <c r="F24" s="135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94</v>
      </c>
      <c r="P24" s="71" t="s">
        <v>27</v>
      </c>
      <c r="Q24" s="168">
        <f t="shared" si="6"/>
        <v>47751.904999999999</v>
      </c>
      <c r="R24" s="167">
        <v>47751905</v>
      </c>
      <c r="S24" s="165">
        <f t="shared" si="0"/>
        <v>4</v>
      </c>
      <c r="T24" s="162">
        <v>51.6</v>
      </c>
      <c r="U24" s="163">
        <f t="shared" si="1"/>
        <v>41</v>
      </c>
      <c r="V24" s="166">
        <v>74.8</v>
      </c>
      <c r="W24" s="164">
        <f t="shared" si="2"/>
        <v>39</v>
      </c>
      <c r="X24" s="73"/>
      <c r="Y24" s="79"/>
      <c r="AB24" s="72"/>
      <c r="AC24" s="71"/>
      <c r="AD24" s="87"/>
      <c r="AE24" s="86"/>
    </row>
    <row r="25" spans="2:31" ht="10.5" customHeight="1" x14ac:dyDescent="0.15">
      <c r="B25" s="40"/>
      <c r="C25" s="169" t="str">
        <f t="shared" si="3"/>
        <v>24</v>
      </c>
      <c r="D25" s="171" t="str">
        <f t="shared" si="4"/>
        <v>三 重 県</v>
      </c>
      <c r="E25" s="170">
        <f t="shared" si="5"/>
        <v>25213.831999999999</v>
      </c>
      <c r="F25" s="135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95</v>
      </c>
      <c r="P25" s="71" t="s">
        <v>28</v>
      </c>
      <c r="Q25" s="168">
        <f t="shared" si="6"/>
        <v>30602.684000000001</v>
      </c>
      <c r="R25" s="167">
        <v>30602684</v>
      </c>
      <c r="S25" s="165">
        <f t="shared" si="0"/>
        <v>15</v>
      </c>
      <c r="T25" s="162">
        <v>58.1</v>
      </c>
      <c r="U25" s="163">
        <f t="shared" si="1"/>
        <v>33</v>
      </c>
      <c r="V25" s="166">
        <v>86.1</v>
      </c>
      <c r="W25" s="164">
        <f t="shared" si="2"/>
        <v>27</v>
      </c>
      <c r="X25" s="73"/>
      <c r="Y25" s="77"/>
      <c r="AB25" s="72"/>
      <c r="AC25" s="71"/>
      <c r="AD25" s="87"/>
      <c r="AE25" s="86"/>
    </row>
    <row r="26" spans="2:31" ht="10.5" customHeight="1" x14ac:dyDescent="0.15">
      <c r="B26" s="40"/>
      <c r="C26" s="169" t="str">
        <f t="shared" si="3"/>
        <v>04</v>
      </c>
      <c r="D26" s="171" t="str">
        <f t="shared" si="4"/>
        <v>宮 城 県</v>
      </c>
      <c r="E26" s="170">
        <f t="shared" si="5"/>
        <v>25199.18</v>
      </c>
      <c r="F26" s="135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96</v>
      </c>
      <c r="P26" s="71" t="s">
        <v>29</v>
      </c>
      <c r="Q26" s="168">
        <f t="shared" si="6"/>
        <v>36709.631000000001</v>
      </c>
      <c r="R26" s="167">
        <v>36709631</v>
      </c>
      <c r="S26" s="165">
        <f t="shared" si="0"/>
        <v>10</v>
      </c>
      <c r="T26" s="162">
        <v>61.1</v>
      </c>
      <c r="U26" s="163">
        <f t="shared" si="1"/>
        <v>28</v>
      </c>
      <c r="V26" s="166">
        <v>85.9</v>
      </c>
      <c r="W26" s="164">
        <f t="shared" si="2"/>
        <v>28</v>
      </c>
      <c r="X26" s="73"/>
      <c r="Y26" s="74"/>
      <c r="AB26" s="72"/>
      <c r="AC26" s="71"/>
      <c r="AD26" s="87"/>
      <c r="AE26" s="86"/>
    </row>
    <row r="27" spans="2:31" ht="10.5" customHeight="1" x14ac:dyDescent="0.15">
      <c r="B27" s="36"/>
      <c r="C27" s="169" t="str">
        <f t="shared" si="3"/>
        <v>13</v>
      </c>
      <c r="D27" s="171" t="str">
        <f t="shared" si="4"/>
        <v>東 京 都</v>
      </c>
      <c r="E27" s="170">
        <f t="shared" si="5"/>
        <v>24269.178</v>
      </c>
      <c r="F27" s="135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97</v>
      </c>
      <c r="P27" s="71" t="s">
        <v>30</v>
      </c>
      <c r="Q27" s="168">
        <f t="shared" si="6"/>
        <v>50226.909</v>
      </c>
      <c r="R27" s="167">
        <v>50226909</v>
      </c>
      <c r="S27" s="165">
        <f t="shared" si="0"/>
        <v>3</v>
      </c>
      <c r="T27" s="162">
        <v>67.8</v>
      </c>
      <c r="U27" s="163">
        <f t="shared" si="1"/>
        <v>16</v>
      </c>
      <c r="V27" s="166">
        <v>91.4</v>
      </c>
      <c r="W27" s="164">
        <f t="shared" si="2"/>
        <v>15</v>
      </c>
      <c r="X27" s="73"/>
      <c r="Y27" s="74"/>
      <c r="AB27" s="72"/>
      <c r="AC27" s="71"/>
      <c r="AD27" s="87"/>
      <c r="AE27" s="86"/>
    </row>
    <row r="28" spans="2:31" ht="10.5" customHeight="1" x14ac:dyDescent="0.15">
      <c r="B28" s="10"/>
      <c r="C28" s="169" t="str">
        <f t="shared" si="3"/>
        <v>05</v>
      </c>
      <c r="D28" s="171" t="str">
        <f t="shared" si="4"/>
        <v>秋 田 県</v>
      </c>
      <c r="E28" s="170">
        <f t="shared" si="5"/>
        <v>23657.758000000002</v>
      </c>
      <c r="F28" s="135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98</v>
      </c>
      <c r="P28" s="71" t="s">
        <v>31</v>
      </c>
      <c r="Q28" s="168">
        <f t="shared" si="6"/>
        <v>25213.831999999999</v>
      </c>
      <c r="R28" s="167">
        <v>25213832</v>
      </c>
      <c r="S28" s="165">
        <f t="shared" si="0"/>
        <v>21</v>
      </c>
      <c r="T28" s="162">
        <v>53.9</v>
      </c>
      <c r="U28" s="163">
        <f t="shared" si="1"/>
        <v>38</v>
      </c>
      <c r="V28" s="166">
        <v>83.9</v>
      </c>
      <c r="W28" s="164">
        <f t="shared" si="2"/>
        <v>30</v>
      </c>
      <c r="X28" s="73"/>
      <c r="Y28" s="74"/>
      <c r="AB28" s="72"/>
      <c r="AC28" s="71"/>
      <c r="AD28" s="87"/>
      <c r="AE28" s="86"/>
    </row>
    <row r="29" spans="2:31" ht="10.5" customHeight="1" x14ac:dyDescent="0.15">
      <c r="B29" s="40"/>
      <c r="C29" s="169" t="str">
        <f t="shared" si="3"/>
        <v>02</v>
      </c>
      <c r="D29" s="171" t="str">
        <f t="shared" si="4"/>
        <v>青 森 県</v>
      </c>
      <c r="E29" s="170">
        <f t="shared" si="5"/>
        <v>19997.198</v>
      </c>
      <c r="F29" s="135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99</v>
      </c>
      <c r="P29" s="71" t="s">
        <v>32</v>
      </c>
      <c r="Q29" s="168">
        <f t="shared" si="6"/>
        <v>12388.471</v>
      </c>
      <c r="R29" s="167">
        <v>12388471</v>
      </c>
      <c r="S29" s="165">
        <f t="shared" si="0"/>
        <v>41</v>
      </c>
      <c r="T29" s="162">
        <v>64.599999999999994</v>
      </c>
      <c r="U29" s="163">
        <f t="shared" si="1"/>
        <v>21</v>
      </c>
      <c r="V29" s="166">
        <v>94.1</v>
      </c>
      <c r="W29" s="164">
        <f t="shared" si="2"/>
        <v>4</v>
      </c>
      <c r="X29" s="73"/>
      <c r="Y29" s="74"/>
      <c r="AB29" s="72"/>
      <c r="AC29" s="71"/>
      <c r="AD29" s="87"/>
      <c r="AE29" s="86"/>
    </row>
    <row r="30" spans="2:31" ht="10.5" customHeight="1" x14ac:dyDescent="0.15">
      <c r="B30" s="10"/>
      <c r="C30" s="169" t="str">
        <f t="shared" si="3"/>
        <v>45</v>
      </c>
      <c r="D30" s="171" t="str">
        <f t="shared" si="4"/>
        <v>宮 崎 県</v>
      </c>
      <c r="E30" s="170">
        <f t="shared" si="5"/>
        <v>19981.423999999999</v>
      </c>
      <c r="F30" s="135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100</v>
      </c>
      <c r="P30" s="71" t="s">
        <v>33</v>
      </c>
      <c r="Q30" s="168">
        <f t="shared" si="6"/>
        <v>15607.081</v>
      </c>
      <c r="R30" s="167">
        <v>15607081</v>
      </c>
      <c r="S30" s="165">
        <f t="shared" si="0"/>
        <v>34</v>
      </c>
      <c r="T30" s="162">
        <v>58.1</v>
      </c>
      <c r="U30" s="163">
        <f t="shared" si="1"/>
        <v>33</v>
      </c>
      <c r="V30" s="166">
        <v>83.9</v>
      </c>
      <c r="W30" s="164">
        <f t="shared" si="2"/>
        <v>30</v>
      </c>
      <c r="X30" s="73"/>
      <c r="Y30" s="75"/>
      <c r="AB30" s="72"/>
      <c r="AC30" s="71"/>
      <c r="AD30" s="87"/>
      <c r="AE30" s="86"/>
    </row>
    <row r="31" spans="2:31" ht="10.5" customHeight="1" x14ac:dyDescent="0.15">
      <c r="B31" s="10"/>
      <c r="C31" s="169" t="str">
        <f t="shared" si="3"/>
        <v>27</v>
      </c>
      <c r="D31" s="171" t="str">
        <f t="shared" si="4"/>
        <v>大 阪 府</v>
      </c>
      <c r="E31" s="170">
        <f t="shared" si="5"/>
        <v>19559.507000000001</v>
      </c>
      <c r="F31" s="135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101</v>
      </c>
      <c r="P31" s="71" t="s">
        <v>34</v>
      </c>
      <c r="Q31" s="168">
        <f t="shared" si="6"/>
        <v>19559.507000000001</v>
      </c>
      <c r="R31" s="167">
        <v>19559507</v>
      </c>
      <c r="S31" s="165">
        <f t="shared" si="0"/>
        <v>27</v>
      </c>
      <c r="T31" s="162">
        <v>77.900000000000006</v>
      </c>
      <c r="U31" s="163">
        <f t="shared" si="1"/>
        <v>2</v>
      </c>
      <c r="V31" s="166">
        <v>96.2</v>
      </c>
      <c r="W31" s="164">
        <f t="shared" si="2"/>
        <v>2</v>
      </c>
      <c r="X31" s="73"/>
      <c r="Y31" s="74"/>
      <c r="AB31" s="72"/>
      <c r="AC31" s="71"/>
      <c r="AD31" s="87"/>
      <c r="AE31" s="86"/>
    </row>
    <row r="32" spans="2:31" ht="10.5" customHeight="1" x14ac:dyDescent="0.15">
      <c r="B32" s="40"/>
      <c r="C32" s="174" t="str">
        <f t="shared" si="3"/>
        <v>44</v>
      </c>
      <c r="D32" s="175" t="str">
        <f t="shared" si="4"/>
        <v>大 分 県</v>
      </c>
      <c r="E32" s="176">
        <f t="shared" si="5"/>
        <v>18348.004000000001</v>
      </c>
      <c r="F32" s="160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102</v>
      </c>
      <c r="P32" s="71" t="s">
        <v>35</v>
      </c>
      <c r="Q32" s="168">
        <f t="shared" si="6"/>
        <v>36417.292000000001</v>
      </c>
      <c r="R32" s="167">
        <v>36417292</v>
      </c>
      <c r="S32" s="165">
        <f t="shared" si="0"/>
        <v>11</v>
      </c>
      <c r="T32" s="162">
        <v>62.9</v>
      </c>
      <c r="U32" s="163">
        <f t="shared" si="1"/>
        <v>24</v>
      </c>
      <c r="V32" s="166">
        <v>86.4</v>
      </c>
      <c r="W32" s="164">
        <f t="shared" si="2"/>
        <v>26</v>
      </c>
      <c r="X32" s="73"/>
      <c r="Y32" s="77"/>
      <c r="AB32" s="72"/>
      <c r="AC32" s="71"/>
      <c r="AD32" s="87"/>
      <c r="AE32" s="86"/>
    </row>
    <row r="33" spans="2:31" ht="10.5" customHeight="1" x14ac:dyDescent="0.15">
      <c r="B33" s="36"/>
      <c r="C33" s="169" t="str">
        <f t="shared" si="3"/>
        <v>38</v>
      </c>
      <c r="D33" s="171" t="str">
        <f t="shared" si="4"/>
        <v>愛 媛 県</v>
      </c>
      <c r="E33" s="170">
        <f t="shared" si="5"/>
        <v>18226.125</v>
      </c>
      <c r="F33" s="135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103</v>
      </c>
      <c r="P33" s="71" t="s">
        <v>36</v>
      </c>
      <c r="Q33" s="168">
        <f t="shared" si="6"/>
        <v>12713.707</v>
      </c>
      <c r="R33" s="167">
        <v>12713707</v>
      </c>
      <c r="S33" s="165">
        <f t="shared" si="0"/>
        <v>40</v>
      </c>
      <c r="T33" s="162">
        <v>48.3</v>
      </c>
      <c r="U33" s="163">
        <f t="shared" si="1"/>
        <v>43</v>
      </c>
      <c r="V33" s="166">
        <v>83.1</v>
      </c>
      <c r="W33" s="164">
        <f t="shared" si="2"/>
        <v>34</v>
      </c>
      <c r="X33" s="73"/>
      <c r="Y33" s="79"/>
      <c r="AB33" s="72"/>
      <c r="AC33" s="71"/>
      <c r="AD33" s="87"/>
      <c r="AE33" s="86"/>
    </row>
    <row r="34" spans="2:31" ht="10.5" customHeight="1" x14ac:dyDescent="0.15">
      <c r="B34" s="36"/>
      <c r="C34" s="169" t="str">
        <f t="shared" si="3"/>
        <v>32</v>
      </c>
      <c r="D34" s="171" t="str">
        <f t="shared" si="4"/>
        <v>島 根 県</v>
      </c>
      <c r="E34" s="170">
        <f t="shared" si="5"/>
        <v>18149.48</v>
      </c>
      <c r="F34" s="135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104</v>
      </c>
      <c r="P34" s="71" t="s">
        <v>37</v>
      </c>
      <c r="Q34" s="168">
        <f t="shared" si="6"/>
        <v>13728.782999999999</v>
      </c>
      <c r="R34" s="167">
        <v>13728783</v>
      </c>
      <c r="S34" s="165">
        <f t="shared" si="0"/>
        <v>38</v>
      </c>
      <c r="T34" s="162">
        <v>47.2</v>
      </c>
      <c r="U34" s="163">
        <f t="shared" si="1"/>
        <v>45</v>
      </c>
      <c r="V34" s="166">
        <v>86.9</v>
      </c>
      <c r="W34" s="164">
        <f t="shared" si="2"/>
        <v>24</v>
      </c>
      <c r="X34" s="73"/>
      <c r="Y34" s="74"/>
      <c r="AB34" s="72"/>
      <c r="AC34" s="71"/>
      <c r="AD34" s="87"/>
      <c r="AE34" s="86"/>
    </row>
    <row r="35" spans="2:31" ht="10.5" customHeight="1" x14ac:dyDescent="0.15">
      <c r="B35" s="36"/>
      <c r="C35" s="169" t="str">
        <f t="shared" si="3"/>
        <v>42</v>
      </c>
      <c r="D35" s="171" t="str">
        <f t="shared" si="4"/>
        <v>長 崎 県</v>
      </c>
      <c r="E35" s="170">
        <f t="shared" si="5"/>
        <v>18028.487000000001</v>
      </c>
      <c r="F35" s="135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105</v>
      </c>
      <c r="P35" s="71" t="s">
        <v>38</v>
      </c>
      <c r="Q35" s="168">
        <f t="shared" si="6"/>
        <v>8845.8369999999995</v>
      </c>
      <c r="R35" s="167">
        <v>8845837</v>
      </c>
      <c r="S35" s="165">
        <f t="shared" si="0"/>
        <v>46</v>
      </c>
      <c r="T35" s="162">
        <v>70.7</v>
      </c>
      <c r="U35" s="163">
        <f t="shared" si="1"/>
        <v>12</v>
      </c>
      <c r="V35" s="166">
        <v>92.2</v>
      </c>
      <c r="W35" s="164">
        <f t="shared" si="2"/>
        <v>9</v>
      </c>
      <c r="X35" s="73"/>
      <c r="Y35" s="74"/>
      <c r="Z35" s="84"/>
      <c r="AB35" s="72"/>
      <c r="AC35" s="71"/>
      <c r="AD35" s="87"/>
      <c r="AE35" s="86"/>
    </row>
    <row r="36" spans="2:31" ht="10.5" customHeight="1" x14ac:dyDescent="0.15">
      <c r="B36" s="36"/>
      <c r="C36" s="169" t="str">
        <f t="shared" si="3"/>
        <v>06</v>
      </c>
      <c r="D36" s="171" t="str">
        <f t="shared" si="4"/>
        <v>山 形 県</v>
      </c>
      <c r="E36" s="170">
        <f t="shared" si="5"/>
        <v>16630.628000000001</v>
      </c>
      <c r="F36" s="135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106</v>
      </c>
      <c r="P36" s="71" t="s">
        <v>39</v>
      </c>
      <c r="Q36" s="168">
        <f t="shared" si="6"/>
        <v>18149.48</v>
      </c>
      <c r="R36" s="167">
        <v>18149480</v>
      </c>
      <c r="S36" s="165">
        <f t="shared" si="0"/>
        <v>30</v>
      </c>
      <c r="T36" s="162">
        <v>57.8</v>
      </c>
      <c r="U36" s="163">
        <f t="shared" si="1"/>
        <v>35</v>
      </c>
      <c r="V36" s="166">
        <v>83</v>
      </c>
      <c r="W36" s="164">
        <f t="shared" si="2"/>
        <v>36</v>
      </c>
      <c r="X36" s="73"/>
      <c r="Y36" s="74"/>
      <c r="AB36" s="72"/>
      <c r="AC36" s="71"/>
      <c r="AD36" s="87"/>
      <c r="AE36" s="86"/>
    </row>
    <row r="37" spans="2:31" ht="10.5" customHeight="1" x14ac:dyDescent="0.15">
      <c r="B37" s="12"/>
      <c r="C37" s="169" t="str">
        <f t="shared" si="3"/>
        <v>35</v>
      </c>
      <c r="D37" s="171" t="str">
        <f t="shared" si="4"/>
        <v>山 口 県</v>
      </c>
      <c r="E37" s="170">
        <f t="shared" si="5"/>
        <v>16446.444</v>
      </c>
      <c r="F37" s="135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107</v>
      </c>
      <c r="P37" s="71" t="s">
        <v>40</v>
      </c>
      <c r="Q37" s="168">
        <f t="shared" si="6"/>
        <v>32032.087</v>
      </c>
      <c r="R37" s="167">
        <v>32032087</v>
      </c>
      <c r="S37" s="165">
        <f t="shared" si="0"/>
        <v>14</v>
      </c>
      <c r="T37" s="162">
        <v>48.9</v>
      </c>
      <c r="U37" s="163">
        <f t="shared" si="1"/>
        <v>42</v>
      </c>
      <c r="V37" s="166">
        <v>83.4</v>
      </c>
      <c r="W37" s="164">
        <f t="shared" si="2"/>
        <v>32</v>
      </c>
      <c r="X37" s="73"/>
      <c r="Y37" s="74"/>
      <c r="AB37" s="72"/>
      <c r="AC37" s="71"/>
      <c r="AD37" s="87"/>
      <c r="AE37" s="86"/>
    </row>
    <row r="38" spans="2:31" ht="10.5" customHeight="1" x14ac:dyDescent="0.15">
      <c r="B38" s="10"/>
      <c r="C38" s="169" t="str">
        <f t="shared" si="3"/>
        <v>26</v>
      </c>
      <c r="D38" s="171" t="str">
        <f t="shared" si="4"/>
        <v>京 都 府</v>
      </c>
      <c r="E38" s="170">
        <f t="shared" si="5"/>
        <v>15607.081</v>
      </c>
      <c r="F38" s="135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108</v>
      </c>
      <c r="P38" s="71" t="s">
        <v>41</v>
      </c>
      <c r="Q38" s="168">
        <f t="shared" si="6"/>
        <v>28813.467000000001</v>
      </c>
      <c r="R38" s="167">
        <v>28813467</v>
      </c>
      <c r="S38" s="165">
        <f t="shared" si="0"/>
        <v>16</v>
      </c>
      <c r="T38" s="162">
        <v>61.5</v>
      </c>
      <c r="U38" s="163">
        <f t="shared" si="1"/>
        <v>27</v>
      </c>
      <c r="V38" s="166">
        <v>91.4</v>
      </c>
      <c r="W38" s="164">
        <f t="shared" si="2"/>
        <v>15</v>
      </c>
      <c r="X38" s="73"/>
      <c r="Y38" s="74"/>
      <c r="AB38" s="72"/>
      <c r="AC38" s="71"/>
      <c r="AD38" s="87"/>
      <c r="AE38" s="86"/>
    </row>
    <row r="39" spans="2:31" ht="10.5" customHeight="1" x14ac:dyDescent="0.15">
      <c r="B39" s="36"/>
      <c r="C39" s="169" t="str">
        <f t="shared" si="3"/>
        <v>36</v>
      </c>
      <c r="D39" s="171" t="str">
        <f t="shared" si="4"/>
        <v>徳 島 県</v>
      </c>
      <c r="E39" s="170">
        <f t="shared" si="5"/>
        <v>15172.678</v>
      </c>
      <c r="F39" s="135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109</v>
      </c>
      <c r="P39" s="71" t="s">
        <v>42</v>
      </c>
      <c r="Q39" s="168">
        <f t="shared" si="6"/>
        <v>16446.444</v>
      </c>
      <c r="R39" s="167">
        <v>16446444</v>
      </c>
      <c r="S39" s="165">
        <f t="shared" si="0"/>
        <v>33</v>
      </c>
      <c r="T39" s="162">
        <v>60.9</v>
      </c>
      <c r="U39" s="163">
        <f t="shared" si="1"/>
        <v>29</v>
      </c>
      <c r="V39" s="166">
        <v>94</v>
      </c>
      <c r="W39" s="164">
        <f t="shared" si="2"/>
        <v>5</v>
      </c>
      <c r="X39" s="73"/>
      <c r="Y39" s="74"/>
      <c r="AB39" s="72"/>
      <c r="AC39" s="71"/>
      <c r="AD39" s="87"/>
      <c r="AE39" s="86"/>
    </row>
    <row r="40" spans="2:31" ht="10.5" customHeight="1" x14ac:dyDescent="0.15">
      <c r="B40" s="11"/>
      <c r="C40" s="169" t="str">
        <f t="shared" si="3"/>
        <v>39</v>
      </c>
      <c r="D40" s="171" t="str">
        <f t="shared" si="4"/>
        <v>高 知 県</v>
      </c>
      <c r="E40" s="170">
        <f t="shared" si="5"/>
        <v>14104.28</v>
      </c>
      <c r="F40" s="135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110</v>
      </c>
      <c r="P40" s="71" t="s">
        <v>43</v>
      </c>
      <c r="Q40" s="168">
        <f t="shared" si="6"/>
        <v>15172.678</v>
      </c>
      <c r="R40" s="167">
        <v>15172678</v>
      </c>
      <c r="S40" s="165">
        <f t="shared" si="0"/>
        <v>35</v>
      </c>
      <c r="T40" s="162">
        <v>46.9</v>
      </c>
      <c r="U40" s="163">
        <f t="shared" si="1"/>
        <v>46</v>
      </c>
      <c r="V40" s="166">
        <v>83.1</v>
      </c>
      <c r="W40" s="164">
        <f t="shared" si="2"/>
        <v>34</v>
      </c>
      <c r="X40" s="73"/>
      <c r="Y40" s="74"/>
      <c r="AB40" s="72"/>
      <c r="AC40" s="71"/>
      <c r="AD40" s="87"/>
      <c r="AE40" s="86"/>
    </row>
    <row r="41" spans="2:31" ht="10.5" customHeight="1" x14ac:dyDescent="0.15">
      <c r="B41" s="10"/>
      <c r="C41" s="169" t="str">
        <f t="shared" si="3"/>
        <v>16</v>
      </c>
      <c r="D41" s="171" t="str">
        <f t="shared" si="4"/>
        <v>富 山 県</v>
      </c>
      <c r="E41" s="170">
        <f t="shared" si="5"/>
        <v>13878.290999999999</v>
      </c>
      <c r="F41" s="135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111</v>
      </c>
      <c r="P41" s="71" t="s">
        <v>44</v>
      </c>
      <c r="Q41" s="168">
        <f t="shared" si="6"/>
        <v>10200.686</v>
      </c>
      <c r="R41" s="167">
        <v>10200686</v>
      </c>
      <c r="S41" s="165">
        <f t="shared" si="0"/>
        <v>45</v>
      </c>
      <c r="T41" s="162">
        <v>65.099999999999994</v>
      </c>
      <c r="U41" s="163">
        <f t="shared" si="1"/>
        <v>18</v>
      </c>
      <c r="V41" s="166">
        <v>95.5</v>
      </c>
      <c r="W41" s="164">
        <f t="shared" si="2"/>
        <v>3</v>
      </c>
      <c r="X41" s="73"/>
      <c r="Y41" s="74"/>
      <c r="Z41" s="82"/>
      <c r="AB41" s="72"/>
      <c r="AC41" s="71"/>
      <c r="AD41" s="87"/>
      <c r="AE41" s="86"/>
    </row>
    <row r="42" spans="2:31" ht="10.5" customHeight="1" x14ac:dyDescent="0.15">
      <c r="B42" s="11"/>
      <c r="C42" s="169" t="str">
        <f t="shared" si="3"/>
        <v>30</v>
      </c>
      <c r="D42" s="171" t="str">
        <f t="shared" si="4"/>
        <v>和歌山県</v>
      </c>
      <c r="E42" s="170">
        <f t="shared" si="5"/>
        <v>13728.782999999999</v>
      </c>
      <c r="F42" s="135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112</v>
      </c>
      <c r="P42" s="71" t="s">
        <v>45</v>
      </c>
      <c r="Q42" s="168">
        <f t="shared" si="6"/>
        <v>18226.125</v>
      </c>
      <c r="R42" s="167">
        <v>18226125</v>
      </c>
      <c r="S42" s="165">
        <f t="shared" si="0"/>
        <v>29</v>
      </c>
      <c r="T42" s="162">
        <v>53.8</v>
      </c>
      <c r="U42" s="163">
        <f t="shared" si="1"/>
        <v>39</v>
      </c>
      <c r="V42" s="166">
        <v>87.7</v>
      </c>
      <c r="W42" s="164">
        <f t="shared" si="2"/>
        <v>21</v>
      </c>
      <c r="X42" s="73"/>
      <c r="Y42" s="76"/>
      <c r="AB42" s="72"/>
      <c r="AC42" s="71"/>
      <c r="AD42" s="87"/>
      <c r="AE42" s="86"/>
    </row>
    <row r="43" spans="2:31" ht="10.5" customHeight="1" x14ac:dyDescent="0.15">
      <c r="B43" s="11"/>
      <c r="C43" s="169" t="str">
        <f t="shared" si="3"/>
        <v>17</v>
      </c>
      <c r="D43" s="171" t="str">
        <f t="shared" si="4"/>
        <v>石 川 県</v>
      </c>
      <c r="E43" s="170">
        <f t="shared" si="5"/>
        <v>13097.552</v>
      </c>
      <c r="F43" s="135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113</v>
      </c>
      <c r="P43" s="71" t="s">
        <v>46</v>
      </c>
      <c r="Q43" s="168">
        <f t="shared" si="6"/>
        <v>14104.28</v>
      </c>
      <c r="R43" s="167">
        <v>14104280</v>
      </c>
      <c r="S43" s="165">
        <f t="shared" si="0"/>
        <v>36</v>
      </c>
      <c r="T43" s="162">
        <v>47.7</v>
      </c>
      <c r="U43" s="163">
        <f t="shared" si="1"/>
        <v>44</v>
      </c>
      <c r="V43" s="166">
        <v>87.6</v>
      </c>
      <c r="W43" s="164">
        <f t="shared" si="2"/>
        <v>23</v>
      </c>
      <c r="X43" s="73"/>
      <c r="Y43" s="74"/>
      <c r="AB43" s="72"/>
      <c r="AC43" s="71"/>
      <c r="AD43" s="87"/>
      <c r="AE43" s="86"/>
    </row>
    <row r="44" spans="2:31" ht="10.5" customHeight="1" x14ac:dyDescent="0.15">
      <c r="B44" s="11"/>
      <c r="C44" s="169" t="str">
        <f t="shared" si="3"/>
        <v>29</v>
      </c>
      <c r="D44" s="171" t="str">
        <f t="shared" si="4"/>
        <v>奈 良 県</v>
      </c>
      <c r="E44" s="170">
        <f t="shared" si="5"/>
        <v>12713.707</v>
      </c>
      <c r="F44" s="135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114</v>
      </c>
      <c r="P44" s="71" t="s">
        <v>47</v>
      </c>
      <c r="Q44" s="168">
        <f t="shared" si="6"/>
        <v>37633.447</v>
      </c>
      <c r="R44" s="167">
        <v>37633447</v>
      </c>
      <c r="S44" s="165">
        <f t="shared" si="0"/>
        <v>8</v>
      </c>
      <c r="T44" s="162">
        <v>67.2</v>
      </c>
      <c r="U44" s="163">
        <f t="shared" si="1"/>
        <v>17</v>
      </c>
      <c r="V44" s="166">
        <v>88.1</v>
      </c>
      <c r="W44" s="164">
        <f t="shared" si="2"/>
        <v>19</v>
      </c>
      <c r="X44" s="73"/>
      <c r="Y44" s="74"/>
      <c r="AB44" s="72"/>
      <c r="AC44" s="71"/>
      <c r="AD44" s="87"/>
      <c r="AE44" s="86"/>
    </row>
    <row r="45" spans="2:31" ht="10.5" customHeight="1" x14ac:dyDescent="0.15">
      <c r="B45" s="10"/>
      <c r="C45" s="169" t="str">
        <f t="shared" si="3"/>
        <v>25</v>
      </c>
      <c r="D45" s="171" t="str">
        <f t="shared" si="4"/>
        <v>滋 賀 県</v>
      </c>
      <c r="E45" s="170">
        <f t="shared" si="5"/>
        <v>12388.471</v>
      </c>
      <c r="F45" s="135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115</v>
      </c>
      <c r="P45" s="71" t="s">
        <v>48</v>
      </c>
      <c r="Q45" s="168">
        <f t="shared" si="6"/>
        <v>10949.169</v>
      </c>
      <c r="R45" s="167">
        <v>10949169</v>
      </c>
      <c r="S45" s="165">
        <f t="shared" si="0"/>
        <v>43</v>
      </c>
      <c r="T45" s="162">
        <v>72.400000000000006</v>
      </c>
      <c r="U45" s="163">
        <f t="shared" si="1"/>
        <v>6</v>
      </c>
      <c r="V45" s="166">
        <v>96.9</v>
      </c>
      <c r="W45" s="164">
        <f t="shared" si="2"/>
        <v>1</v>
      </c>
      <c r="X45" s="73"/>
      <c r="Y45" s="74"/>
      <c r="AB45" s="72"/>
      <c r="AC45" s="71"/>
      <c r="AD45" s="87"/>
      <c r="AE45" s="86"/>
    </row>
    <row r="46" spans="2:31" ht="10.5" customHeight="1" x14ac:dyDescent="0.15">
      <c r="B46" s="36"/>
      <c r="C46" s="169" t="str">
        <f t="shared" si="3"/>
        <v>19</v>
      </c>
      <c r="D46" s="171" t="str">
        <f t="shared" si="4"/>
        <v>山 梨 県</v>
      </c>
      <c r="E46" s="170">
        <f t="shared" si="5"/>
        <v>11101.031000000001</v>
      </c>
      <c r="F46" s="135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116</v>
      </c>
      <c r="P46" s="71" t="s">
        <v>49</v>
      </c>
      <c r="Q46" s="168">
        <f t="shared" si="6"/>
        <v>18028.487000000001</v>
      </c>
      <c r="R46" s="167">
        <v>18028487</v>
      </c>
      <c r="S46" s="165">
        <f t="shared" si="0"/>
        <v>31</v>
      </c>
      <c r="T46" s="162">
        <v>54.2</v>
      </c>
      <c r="U46" s="163">
        <f t="shared" si="1"/>
        <v>37</v>
      </c>
      <c r="V46" s="166">
        <v>92.8</v>
      </c>
      <c r="W46" s="164">
        <f t="shared" si="2"/>
        <v>7</v>
      </c>
      <c r="X46" s="73"/>
      <c r="Y46" s="74"/>
      <c r="AB46" s="72"/>
      <c r="AC46" s="71"/>
      <c r="AD46" s="87"/>
      <c r="AE46" s="86"/>
    </row>
    <row r="47" spans="2:31" ht="10.5" customHeight="1" x14ac:dyDescent="0.15">
      <c r="B47" s="36"/>
      <c r="C47" s="169" t="str">
        <f t="shared" si="3"/>
        <v>41</v>
      </c>
      <c r="D47" s="171" t="str">
        <f t="shared" si="4"/>
        <v>佐 賀 県</v>
      </c>
      <c r="E47" s="170">
        <f t="shared" si="5"/>
        <v>10949.169</v>
      </c>
      <c r="F47" s="135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117</v>
      </c>
      <c r="P47" s="71" t="s">
        <v>50</v>
      </c>
      <c r="Q47" s="168">
        <f t="shared" si="6"/>
        <v>25964.333999999999</v>
      </c>
      <c r="R47" s="167">
        <v>25964334</v>
      </c>
      <c r="S47" s="165">
        <f t="shared" si="0"/>
        <v>18</v>
      </c>
      <c r="T47" s="162">
        <v>59.7</v>
      </c>
      <c r="U47" s="163">
        <f t="shared" si="1"/>
        <v>31</v>
      </c>
      <c r="V47" s="166">
        <v>91.5</v>
      </c>
      <c r="W47" s="164">
        <f t="shared" si="2"/>
        <v>14</v>
      </c>
      <c r="X47" s="73"/>
      <c r="Y47" s="74"/>
      <c r="AB47" s="72"/>
      <c r="AC47" s="71"/>
      <c r="AD47" s="87"/>
      <c r="AE47" s="86"/>
    </row>
    <row r="48" spans="2:31" ht="10.5" customHeight="1" x14ac:dyDescent="0.15">
      <c r="B48" s="40"/>
      <c r="C48" s="169" t="str">
        <f t="shared" si="3"/>
        <v>18</v>
      </c>
      <c r="D48" s="171" t="str">
        <f t="shared" si="4"/>
        <v>福 井 県</v>
      </c>
      <c r="E48" s="170">
        <f t="shared" si="5"/>
        <v>10863.366</v>
      </c>
      <c r="F48" s="135">
        <v>44</v>
      </c>
      <c r="G48" s="29"/>
      <c r="H48" s="35"/>
      <c r="I48" s="35"/>
      <c r="J48" s="35"/>
      <c r="K48" s="35"/>
      <c r="L48" s="37"/>
      <c r="M48" s="38"/>
      <c r="N48" s="39"/>
      <c r="O48" s="72" t="s">
        <v>118</v>
      </c>
      <c r="P48" s="71" t="s">
        <v>51</v>
      </c>
      <c r="Q48" s="168">
        <f t="shared" si="6"/>
        <v>18348.004000000001</v>
      </c>
      <c r="R48" s="167">
        <v>18348004</v>
      </c>
      <c r="S48" s="165">
        <f t="shared" si="0"/>
        <v>28</v>
      </c>
      <c r="T48" s="162">
        <v>64.7</v>
      </c>
      <c r="U48" s="163">
        <f t="shared" si="1"/>
        <v>20</v>
      </c>
      <c r="V48" s="166">
        <v>92.8</v>
      </c>
      <c r="W48" s="164">
        <f t="shared" si="2"/>
        <v>7</v>
      </c>
      <c r="X48" s="73"/>
      <c r="Y48" s="74"/>
      <c r="AB48" s="72"/>
      <c r="AC48" s="71"/>
      <c r="AD48" s="87"/>
      <c r="AE48" s="86"/>
    </row>
    <row r="49" spans="2:31" ht="10.5" customHeight="1" x14ac:dyDescent="0.15">
      <c r="B49" s="11"/>
      <c r="C49" s="169" t="str">
        <f t="shared" si="3"/>
        <v>37</v>
      </c>
      <c r="D49" s="171" t="str">
        <f t="shared" si="4"/>
        <v>香 川 県</v>
      </c>
      <c r="E49" s="170">
        <f t="shared" si="5"/>
        <v>10200.686</v>
      </c>
      <c r="F49" s="135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119</v>
      </c>
      <c r="P49" s="71" t="s">
        <v>52</v>
      </c>
      <c r="Q49" s="168">
        <f t="shared" si="6"/>
        <v>19981.423999999999</v>
      </c>
      <c r="R49" s="167">
        <v>19981424</v>
      </c>
      <c r="S49" s="165">
        <f t="shared" si="0"/>
        <v>26</v>
      </c>
      <c r="T49" s="162">
        <v>59.4</v>
      </c>
      <c r="U49" s="163">
        <f t="shared" si="1"/>
        <v>32</v>
      </c>
      <c r="V49" s="166">
        <v>88.2</v>
      </c>
      <c r="W49" s="164">
        <f t="shared" si="2"/>
        <v>18</v>
      </c>
      <c r="X49" s="73"/>
      <c r="Y49" s="74"/>
      <c r="AB49" s="72"/>
      <c r="AC49" s="71"/>
      <c r="AD49" s="87"/>
      <c r="AE49" s="86"/>
    </row>
    <row r="50" spans="2:31" ht="10.5" customHeight="1" x14ac:dyDescent="0.15">
      <c r="B50" s="10"/>
      <c r="C50" s="169" t="str">
        <f t="shared" si="3"/>
        <v>31</v>
      </c>
      <c r="D50" s="171" t="str">
        <f t="shared" si="4"/>
        <v>鳥 取 県</v>
      </c>
      <c r="E50" s="170">
        <f t="shared" si="5"/>
        <v>8845.8369999999995</v>
      </c>
      <c r="F50" s="135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120</v>
      </c>
      <c r="P50" s="71" t="s">
        <v>53</v>
      </c>
      <c r="Q50" s="168">
        <f t="shared" si="6"/>
        <v>27247.026999999998</v>
      </c>
      <c r="R50" s="167">
        <v>27247027</v>
      </c>
      <c r="S50" s="165">
        <f t="shared" si="0"/>
        <v>17</v>
      </c>
      <c r="T50" s="162">
        <v>70.8</v>
      </c>
      <c r="U50" s="163">
        <f t="shared" si="1"/>
        <v>11</v>
      </c>
      <c r="V50" s="166">
        <v>91.8</v>
      </c>
      <c r="W50" s="164">
        <f t="shared" si="2"/>
        <v>11</v>
      </c>
      <c r="X50" s="73"/>
      <c r="Y50" s="74"/>
      <c r="AB50" s="72"/>
      <c r="AC50" s="71"/>
      <c r="AD50" s="87"/>
      <c r="AE50" s="86"/>
    </row>
    <row r="51" spans="2:31" ht="10.5" customHeight="1" x14ac:dyDescent="0.15">
      <c r="B51" s="11"/>
      <c r="C51" s="169" t="str">
        <f t="shared" si="3"/>
        <v>47</v>
      </c>
      <c r="D51" s="171" t="str">
        <f t="shared" si="4"/>
        <v>沖 縄 県</v>
      </c>
      <c r="E51" s="170">
        <f t="shared" si="5"/>
        <v>8116.9059999999999</v>
      </c>
      <c r="F51" s="135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121</v>
      </c>
      <c r="P51" s="71" t="s">
        <v>54</v>
      </c>
      <c r="Q51" s="168">
        <f t="shared" si="6"/>
        <v>8116.9059999999999</v>
      </c>
      <c r="R51" s="167">
        <v>8116906</v>
      </c>
      <c r="S51" s="165">
        <f t="shared" si="0"/>
        <v>47</v>
      </c>
      <c r="T51" s="162">
        <v>70.3</v>
      </c>
      <c r="U51" s="163">
        <f t="shared" si="1"/>
        <v>13</v>
      </c>
      <c r="V51" s="166">
        <v>87.7</v>
      </c>
      <c r="W51" s="164">
        <f t="shared" si="2"/>
        <v>21</v>
      </c>
      <c r="X51" s="73"/>
      <c r="Y51" s="79"/>
      <c r="AB51" s="72"/>
      <c r="AC51" s="71"/>
      <c r="AD51" s="87"/>
      <c r="AE51" s="86"/>
    </row>
    <row r="52" spans="2:31" ht="10.5" customHeight="1" x14ac:dyDescent="0.15">
      <c r="B52" s="50"/>
      <c r="C52" s="173"/>
      <c r="D52" s="137" t="s">
        <v>122</v>
      </c>
      <c r="E52" s="144">
        <v>1215842.7</v>
      </c>
      <c r="F52" s="136" t="s">
        <v>57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132</v>
      </c>
      <c r="Q52" s="168">
        <f t="shared" si="6"/>
        <v>1215842.6780000001</v>
      </c>
      <c r="R52" s="167">
        <v>1215842678</v>
      </c>
      <c r="S52" s="118"/>
      <c r="T52" s="162">
        <v>62.1</v>
      </c>
      <c r="U52" s="35"/>
      <c r="V52" s="166">
        <v>82.2</v>
      </c>
      <c r="W52" s="118"/>
      <c r="X52" s="73"/>
      <c r="Y52" s="79"/>
      <c r="AB52" s="35"/>
      <c r="AC52" s="71"/>
      <c r="AD52" s="87"/>
      <c r="AE52" s="86"/>
    </row>
    <row r="53" spans="2:31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9"/>
      <c r="S53" s="67"/>
      <c r="T53" s="34"/>
      <c r="U53" s="70"/>
      <c r="V53" s="70"/>
      <c r="W53" s="67"/>
    </row>
    <row r="54" spans="2:31" ht="4.5" customHeight="1" x14ac:dyDescent="0.15">
      <c r="B54" s="177" t="s">
        <v>3</v>
      </c>
      <c r="C54" s="178"/>
      <c r="D54" s="35"/>
      <c r="E54" s="42"/>
      <c r="F54" s="57"/>
      <c r="G54" s="57"/>
      <c r="H54" s="184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9"/>
      <c r="S54" s="67"/>
      <c r="T54" s="34"/>
      <c r="U54" s="70"/>
      <c r="V54" s="70"/>
    </row>
    <row r="55" spans="2:31" ht="11.25" customHeight="1" x14ac:dyDescent="0.15">
      <c r="B55" s="179"/>
      <c r="C55" s="180"/>
      <c r="D55" s="35"/>
      <c r="E55" s="42"/>
      <c r="F55" s="57"/>
      <c r="G55" s="57"/>
      <c r="H55" s="185"/>
      <c r="I55" s="100" t="s">
        <v>71</v>
      </c>
      <c r="J55" s="31" t="s">
        <v>5</v>
      </c>
      <c r="K55" s="31"/>
      <c r="L55" s="31"/>
      <c r="M55" s="32"/>
      <c r="N55" s="33"/>
      <c r="O55" s="34"/>
      <c r="P55" s="69"/>
      <c r="Q55" s="69"/>
      <c r="R55" s="69"/>
      <c r="S55" s="67"/>
      <c r="T55" s="34"/>
      <c r="U55" s="70"/>
      <c r="V55" s="70"/>
    </row>
    <row r="56" spans="2:31" ht="11.25" customHeight="1" x14ac:dyDescent="0.15">
      <c r="B56" s="179"/>
      <c r="C56" s="180"/>
      <c r="D56" s="35"/>
      <c r="E56" s="42"/>
      <c r="F56" s="57"/>
      <c r="G56" s="57"/>
      <c r="H56" s="185"/>
      <c r="I56" s="31"/>
      <c r="J56" s="183" t="s">
        <v>133</v>
      </c>
      <c r="K56" s="183"/>
      <c r="L56" s="183"/>
      <c r="M56" s="101"/>
      <c r="N56" s="33"/>
      <c r="O56" s="34"/>
      <c r="P56" s="69"/>
      <c r="Q56" s="69"/>
      <c r="R56" s="69"/>
      <c r="S56" s="67"/>
      <c r="T56" s="34"/>
      <c r="U56" s="70"/>
      <c r="V56" s="70"/>
    </row>
    <row r="57" spans="2:31" ht="11.25" customHeight="1" x14ac:dyDescent="0.15">
      <c r="B57" s="179"/>
      <c r="C57" s="180"/>
      <c r="D57" s="35"/>
      <c r="E57" s="42"/>
      <c r="F57" s="57"/>
      <c r="G57" s="57"/>
      <c r="H57" s="185"/>
      <c r="I57" s="31"/>
      <c r="J57" s="183"/>
      <c r="K57" s="183"/>
      <c r="L57" s="183"/>
      <c r="M57" s="101"/>
      <c r="N57" s="33"/>
      <c r="O57" s="34"/>
      <c r="P57" s="69"/>
      <c r="Q57" s="69"/>
      <c r="R57" s="69"/>
      <c r="S57" s="67"/>
      <c r="T57" s="34"/>
      <c r="U57" s="70"/>
      <c r="V57" s="70"/>
    </row>
    <row r="58" spans="2:31" ht="11.25" customHeight="1" x14ac:dyDescent="0.15">
      <c r="B58" s="179"/>
      <c r="C58" s="180"/>
      <c r="D58" s="35"/>
      <c r="E58" s="42"/>
      <c r="F58" s="57"/>
      <c r="G58" s="57"/>
      <c r="H58" s="185"/>
      <c r="I58" s="31"/>
      <c r="J58" s="183"/>
      <c r="K58" s="183"/>
      <c r="L58" s="183"/>
      <c r="M58" s="101"/>
      <c r="N58" s="33"/>
      <c r="O58" s="34"/>
      <c r="P58" s="67"/>
      <c r="Q58" s="67"/>
      <c r="R58" s="67"/>
      <c r="S58" s="67"/>
      <c r="T58" s="67"/>
      <c r="U58" s="67"/>
      <c r="V58" s="67"/>
    </row>
    <row r="59" spans="2:31" ht="11.25" customHeight="1" x14ac:dyDescent="0.15">
      <c r="B59" s="179"/>
      <c r="C59" s="180"/>
      <c r="D59" s="35"/>
      <c r="E59" s="42"/>
      <c r="F59" s="57"/>
      <c r="G59" s="57"/>
      <c r="H59" s="185"/>
      <c r="I59" s="100" t="s">
        <v>56</v>
      </c>
      <c r="J59" s="102" t="s">
        <v>136</v>
      </c>
      <c r="K59" s="98"/>
      <c r="L59" s="68" t="s">
        <v>62</v>
      </c>
      <c r="M59" s="101"/>
      <c r="N59" s="33"/>
      <c r="O59" s="34"/>
    </row>
    <row r="60" spans="2:31" ht="11.25" customHeight="1" x14ac:dyDescent="0.15">
      <c r="B60" s="179"/>
      <c r="C60" s="180"/>
      <c r="D60" s="35"/>
      <c r="E60" s="42"/>
      <c r="F60" s="57"/>
      <c r="G60" s="57"/>
      <c r="H60" s="185"/>
      <c r="I60" s="100"/>
      <c r="J60" s="103"/>
      <c r="K60" s="95" t="s">
        <v>1</v>
      </c>
      <c r="L60" s="95" t="s">
        <v>2</v>
      </c>
      <c r="M60" s="104"/>
      <c r="N60" s="33"/>
      <c r="O60" s="34"/>
    </row>
    <row r="61" spans="2:31" ht="18.75" customHeight="1" x14ac:dyDescent="0.15">
      <c r="B61" s="179"/>
      <c r="C61" s="180"/>
      <c r="D61" s="35"/>
      <c r="E61" s="42"/>
      <c r="F61" s="57"/>
      <c r="G61" s="57"/>
      <c r="H61" s="185"/>
      <c r="I61" s="31"/>
      <c r="J61" s="125" t="s">
        <v>61</v>
      </c>
      <c r="K61" s="126">
        <v>18348</v>
      </c>
      <c r="L61" s="126">
        <v>1215842.7</v>
      </c>
      <c r="M61" s="104"/>
      <c r="N61" s="33"/>
      <c r="O61" s="34"/>
    </row>
    <row r="62" spans="2:31" ht="3.75" customHeight="1" x14ac:dyDescent="0.15">
      <c r="B62" s="179"/>
      <c r="C62" s="180"/>
      <c r="D62" s="35"/>
      <c r="E62" s="42"/>
      <c r="F62" s="57"/>
      <c r="G62" s="57"/>
      <c r="H62" s="185"/>
      <c r="I62" s="100"/>
      <c r="J62" s="114"/>
      <c r="K62" s="112"/>
      <c r="L62" s="113"/>
      <c r="M62" s="101"/>
      <c r="N62" s="33"/>
      <c r="O62" s="34"/>
    </row>
    <row r="63" spans="2:31" ht="5.25" customHeight="1" x14ac:dyDescent="0.15">
      <c r="B63" s="179"/>
      <c r="C63" s="180"/>
      <c r="D63" s="35"/>
      <c r="E63" s="42"/>
      <c r="F63" s="57"/>
      <c r="G63" s="57"/>
      <c r="H63" s="185"/>
      <c r="I63" s="100"/>
      <c r="J63" s="106"/>
      <c r="K63" s="110"/>
      <c r="L63" s="111"/>
      <c r="M63" s="101"/>
      <c r="N63" s="33"/>
      <c r="O63" s="34"/>
    </row>
    <row r="64" spans="2:31" ht="9.75" customHeight="1" x14ac:dyDescent="0.15">
      <c r="B64" s="179"/>
      <c r="C64" s="180"/>
      <c r="D64" s="35"/>
      <c r="E64" s="42"/>
      <c r="F64" s="57"/>
      <c r="G64" s="57"/>
      <c r="H64" s="185"/>
      <c r="I64" s="100" t="s">
        <v>56</v>
      </c>
      <c r="J64" s="106" t="s">
        <v>137</v>
      </c>
      <c r="K64" s="121"/>
      <c r="L64" s="122"/>
      <c r="M64" s="32"/>
      <c r="N64" s="33"/>
      <c r="O64" s="34"/>
    </row>
    <row r="65" spans="2:15" ht="13.5" customHeight="1" x14ac:dyDescent="0.15">
      <c r="B65" s="179"/>
      <c r="C65" s="180"/>
      <c r="D65" s="35"/>
      <c r="E65" s="42"/>
      <c r="F65" s="57"/>
      <c r="G65" s="57"/>
      <c r="H65" s="185"/>
      <c r="I65" s="100"/>
      <c r="J65" s="127" t="s">
        <v>65</v>
      </c>
      <c r="K65" s="133">
        <v>64.7</v>
      </c>
      <c r="L65" s="115" t="s">
        <v>125</v>
      </c>
      <c r="M65" s="32"/>
      <c r="N65" s="33"/>
      <c r="O65" s="34"/>
    </row>
    <row r="66" spans="2:15" ht="14.25" customHeight="1" x14ac:dyDescent="0.15">
      <c r="B66" s="179"/>
      <c r="C66" s="180"/>
      <c r="D66" s="35"/>
      <c r="E66" s="42"/>
      <c r="F66" s="57"/>
      <c r="G66" s="57"/>
      <c r="H66" s="185"/>
      <c r="I66" s="100"/>
      <c r="J66" s="130" t="s">
        <v>66</v>
      </c>
      <c r="K66" s="129">
        <v>92.8</v>
      </c>
      <c r="L66" s="128" t="s">
        <v>131</v>
      </c>
      <c r="M66" s="32"/>
      <c r="N66" s="33"/>
      <c r="O66" s="34"/>
    </row>
    <row r="67" spans="2:15" ht="11.25" customHeight="1" x14ac:dyDescent="0.15">
      <c r="B67" s="179"/>
      <c r="C67" s="180"/>
      <c r="D67" s="35"/>
      <c r="E67" s="42"/>
      <c r="F67" s="57"/>
      <c r="G67" s="57"/>
      <c r="H67" s="185"/>
      <c r="I67" s="100"/>
      <c r="J67" s="131" t="s">
        <v>68</v>
      </c>
      <c r="K67" s="132"/>
      <c r="L67" s="105"/>
      <c r="M67" s="32"/>
      <c r="N67" s="33"/>
      <c r="O67" s="34"/>
    </row>
    <row r="68" spans="2:15" ht="3.75" customHeight="1" x14ac:dyDescent="0.15">
      <c r="B68" s="179"/>
      <c r="C68" s="180"/>
      <c r="D68" s="35"/>
      <c r="E68" s="42"/>
      <c r="F68" s="57"/>
      <c r="G68" s="57"/>
      <c r="H68" s="186"/>
      <c r="I68" s="148"/>
      <c r="J68" s="149"/>
      <c r="K68" s="150"/>
      <c r="L68" s="151"/>
      <c r="M68" s="152"/>
      <c r="N68" s="33"/>
      <c r="O68" s="34"/>
    </row>
    <row r="69" spans="2:15" ht="3.75" customHeight="1" x14ac:dyDescent="0.15">
      <c r="B69" s="179"/>
      <c r="C69" s="180"/>
      <c r="D69" s="35"/>
      <c r="E69" s="42"/>
      <c r="F69" s="57"/>
      <c r="G69" s="57"/>
      <c r="H69" s="145"/>
      <c r="I69" s="139"/>
      <c r="J69" s="153"/>
      <c r="K69" s="154"/>
      <c r="L69" s="155"/>
      <c r="M69" s="156"/>
      <c r="N69" s="33"/>
      <c r="O69" s="34"/>
    </row>
    <row r="70" spans="2:15" ht="12" customHeight="1" x14ac:dyDescent="0.15">
      <c r="B70" s="179"/>
      <c r="C70" s="180"/>
      <c r="D70" s="35"/>
      <c r="E70" s="61"/>
      <c r="F70" s="62"/>
      <c r="G70" s="61"/>
      <c r="H70" s="185" t="s">
        <v>6</v>
      </c>
      <c r="I70" s="100" t="s">
        <v>67</v>
      </c>
      <c r="J70" s="147" t="s">
        <v>64</v>
      </c>
      <c r="K70" s="106"/>
      <c r="L70" s="106"/>
      <c r="M70" s="123"/>
      <c r="N70" s="33"/>
      <c r="O70" s="34"/>
    </row>
    <row r="71" spans="2:15" ht="11.25" customHeight="1" x14ac:dyDescent="0.15">
      <c r="B71" s="179"/>
      <c r="C71" s="180"/>
      <c r="D71" s="62"/>
      <c r="E71" s="57"/>
      <c r="F71" s="62"/>
      <c r="G71" s="61"/>
      <c r="H71" s="185"/>
      <c r="I71" s="100" t="s">
        <v>56</v>
      </c>
      <c r="J71" s="106" t="s">
        <v>130</v>
      </c>
      <c r="K71" s="96"/>
      <c r="L71" s="96"/>
      <c r="M71" s="140"/>
      <c r="N71" s="33"/>
      <c r="O71" s="34"/>
    </row>
    <row r="72" spans="2:15" ht="11.25" customHeight="1" x14ac:dyDescent="0.15">
      <c r="B72" s="179"/>
      <c r="C72" s="180"/>
      <c r="D72" s="57"/>
      <c r="E72" s="8"/>
      <c r="F72" s="8"/>
      <c r="G72" s="57"/>
      <c r="H72" s="185"/>
      <c r="I72" s="138" t="s">
        <v>72</v>
      </c>
      <c r="J72" s="96" t="s">
        <v>58</v>
      </c>
      <c r="K72" s="97"/>
      <c r="L72" s="97"/>
      <c r="M72" s="107"/>
      <c r="N72" s="33"/>
      <c r="O72" s="34"/>
    </row>
    <row r="73" spans="2:15" ht="12" customHeight="1" x14ac:dyDescent="0.15">
      <c r="B73" s="179"/>
      <c r="C73" s="180"/>
      <c r="D73" s="62"/>
      <c r="E73" s="62"/>
      <c r="F73" s="9"/>
      <c r="G73" s="61"/>
      <c r="H73" s="185"/>
      <c r="I73" s="100" t="s">
        <v>69</v>
      </c>
      <c r="J73" s="141" t="s">
        <v>70</v>
      </c>
      <c r="K73" s="106"/>
      <c r="L73" s="106"/>
      <c r="M73" s="123"/>
      <c r="N73" s="33"/>
      <c r="O73" s="34"/>
    </row>
    <row r="74" spans="2:15" ht="11.25" customHeight="1" x14ac:dyDescent="0.15">
      <c r="B74" s="179"/>
      <c r="C74" s="180"/>
      <c r="D74" s="62"/>
      <c r="E74" s="62"/>
      <c r="F74" s="9"/>
      <c r="G74" s="61"/>
      <c r="H74" s="185"/>
      <c r="I74" s="100"/>
      <c r="K74" s="96"/>
      <c r="L74" s="96"/>
      <c r="M74" s="140"/>
      <c r="N74" s="33"/>
      <c r="O74" s="34"/>
    </row>
    <row r="75" spans="2:15" ht="11.25" customHeight="1" x14ac:dyDescent="0.15">
      <c r="B75" s="179"/>
      <c r="C75" s="180"/>
      <c r="D75" s="62"/>
      <c r="E75" s="62"/>
      <c r="F75" s="9"/>
      <c r="G75" s="61"/>
      <c r="H75" s="185"/>
      <c r="I75" s="99"/>
      <c r="J75" s="96"/>
      <c r="K75" s="96"/>
      <c r="L75" s="96"/>
      <c r="M75" s="108"/>
      <c r="N75" s="33"/>
      <c r="O75" s="34"/>
    </row>
    <row r="76" spans="2:15" ht="12" customHeight="1" x14ac:dyDescent="0.15">
      <c r="B76" s="179"/>
      <c r="C76" s="180"/>
      <c r="D76" s="62"/>
      <c r="E76" s="62"/>
      <c r="F76" s="9"/>
      <c r="G76" s="61"/>
      <c r="H76" s="185"/>
      <c r="I76" s="88"/>
      <c r="J76" s="96"/>
      <c r="K76" s="96"/>
      <c r="L76" s="96"/>
      <c r="M76" s="108"/>
      <c r="N76" s="33"/>
      <c r="O76" s="34"/>
    </row>
    <row r="77" spans="2:15" ht="3.75" customHeight="1" thickBot="1" x14ac:dyDescent="0.2">
      <c r="B77" s="181"/>
      <c r="C77" s="182"/>
      <c r="D77" s="63"/>
      <c r="E77" s="63"/>
      <c r="F77" s="63"/>
      <c r="G77" s="64"/>
      <c r="H77" s="109"/>
      <c r="I77" s="65"/>
      <c r="J77" s="65"/>
      <c r="K77" s="65"/>
      <c r="L77" s="63"/>
      <c r="M77" s="66"/>
      <c r="N77" s="33"/>
      <c r="O77" s="34"/>
    </row>
    <row r="78" spans="2:15" ht="10.5" customHeight="1" x14ac:dyDescent="0.15">
      <c r="B78" s="96" t="s">
        <v>55</v>
      </c>
      <c r="C78" s="33"/>
      <c r="D78" s="1"/>
      <c r="E78" s="1"/>
      <c r="F78" s="1"/>
      <c r="G78" s="80"/>
      <c r="H78" s="81"/>
      <c r="I78" s="80"/>
      <c r="J78" s="80"/>
      <c r="K78" s="80"/>
      <c r="L78" s="33"/>
      <c r="M78" s="33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6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6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34"/>
    </row>
    <row r="83" spans="2:26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85"/>
      <c r="P83" s="67"/>
      <c r="Q83" s="67"/>
      <c r="R83" s="67"/>
      <c r="S83" s="67"/>
      <c r="T83" s="85" t="s">
        <v>61</v>
      </c>
    </row>
    <row r="84" spans="2:26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44"/>
      <c r="P84" s="45"/>
      <c r="Q84" s="45"/>
      <c r="R84" s="45"/>
      <c r="T84" s="44"/>
      <c r="U84" s="45"/>
      <c r="V84" s="92" t="s">
        <v>62</v>
      </c>
      <c r="Y84" t="s">
        <v>73</v>
      </c>
      <c r="Z84" t="s">
        <v>74</v>
      </c>
    </row>
    <row r="85" spans="2:26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2"/>
      <c r="P85" s="119"/>
      <c r="Q85" s="119"/>
      <c r="R85" s="119"/>
      <c r="T85" s="7"/>
      <c r="U85" s="46" t="s">
        <v>1</v>
      </c>
      <c r="V85" s="46" t="s">
        <v>2</v>
      </c>
      <c r="X85" s="7"/>
      <c r="Y85" s="46" t="s">
        <v>1</v>
      </c>
      <c r="Z85" s="46" t="s">
        <v>2</v>
      </c>
    </row>
    <row r="86" spans="2:26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20"/>
      <c r="Q86" s="120"/>
      <c r="R86" s="120"/>
      <c r="T86" s="48" t="s">
        <v>63</v>
      </c>
      <c r="U86" s="124">
        <v>17892.099999999999</v>
      </c>
      <c r="V86" s="124">
        <v>1193458.7</v>
      </c>
      <c r="X86" s="48" t="s">
        <v>63</v>
      </c>
      <c r="Y86" s="142">
        <v>179</v>
      </c>
      <c r="Z86" s="142">
        <v>1193</v>
      </c>
    </row>
    <row r="87" spans="2:26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20"/>
      <c r="Q87" s="120"/>
      <c r="R87" s="120"/>
      <c r="T87" s="49" t="s">
        <v>126</v>
      </c>
      <c r="U87" s="93">
        <v>17943.2</v>
      </c>
      <c r="V87" s="93">
        <v>1196216.5</v>
      </c>
      <c r="X87" s="49" t="s">
        <v>126</v>
      </c>
      <c r="Y87" s="143">
        <v>179</v>
      </c>
      <c r="Z87" s="143">
        <v>1196</v>
      </c>
    </row>
    <row r="88" spans="2:26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20"/>
      <c r="Q88" s="120"/>
      <c r="R88" s="120"/>
      <c r="T88" s="49" t="s">
        <v>127</v>
      </c>
      <c r="U88" s="93">
        <v>17983.7</v>
      </c>
      <c r="V88" s="93">
        <v>1200225.1000000001</v>
      </c>
      <c r="X88" s="49" t="s">
        <v>127</v>
      </c>
      <c r="Y88" s="143">
        <v>180</v>
      </c>
      <c r="Z88" s="143">
        <v>1200</v>
      </c>
    </row>
    <row r="89" spans="2:26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20"/>
      <c r="Q89" s="120"/>
      <c r="R89" s="120"/>
      <c r="T89" s="49" t="s">
        <v>128</v>
      </c>
      <c r="U89" s="93">
        <v>18566.599999999999</v>
      </c>
      <c r="V89" s="93">
        <v>1202448.5</v>
      </c>
      <c r="X89" s="49" t="s">
        <v>128</v>
      </c>
      <c r="Y89" s="143">
        <v>186</v>
      </c>
      <c r="Z89" s="143">
        <v>1202</v>
      </c>
    </row>
    <row r="90" spans="2:26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20"/>
      <c r="Q90" s="120"/>
      <c r="R90" s="120"/>
      <c r="T90" s="49" t="s">
        <v>134</v>
      </c>
      <c r="U90" s="93">
        <v>18085.900000000001</v>
      </c>
      <c r="V90" s="93">
        <v>1204743.5</v>
      </c>
      <c r="X90" s="49" t="s">
        <v>134</v>
      </c>
      <c r="Y90" s="143">
        <v>181</v>
      </c>
      <c r="Z90" s="143">
        <v>1205</v>
      </c>
    </row>
    <row r="91" spans="2:26" x14ac:dyDescent="0.15">
      <c r="B91" s="35"/>
      <c r="C91" s="35"/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20"/>
      <c r="Q91" s="120"/>
      <c r="R91" s="120"/>
      <c r="T91" s="49">
        <v>24</v>
      </c>
      <c r="U91" s="93">
        <v>18133.400000000001</v>
      </c>
      <c r="V91" s="93">
        <v>1206866.8999999999</v>
      </c>
      <c r="X91" s="49">
        <v>24</v>
      </c>
      <c r="Y91" s="143">
        <v>181</v>
      </c>
      <c r="Z91" s="143">
        <v>1207</v>
      </c>
    </row>
    <row r="92" spans="2:26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20"/>
      <c r="Q92" s="120"/>
      <c r="R92" s="120"/>
      <c r="T92" s="49">
        <v>25</v>
      </c>
      <c r="U92" s="93">
        <v>18176.599999999999</v>
      </c>
      <c r="V92" s="93">
        <v>1208769.3999999999</v>
      </c>
      <c r="X92" s="49">
        <v>25</v>
      </c>
      <c r="Y92" s="143">
        <v>182</v>
      </c>
      <c r="Z92" s="143">
        <v>1209</v>
      </c>
    </row>
    <row r="93" spans="2:26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20"/>
      <c r="Q93" s="120"/>
      <c r="R93" s="120"/>
      <c r="T93" s="49">
        <v>26</v>
      </c>
      <c r="U93" s="93">
        <v>18193</v>
      </c>
      <c r="V93" s="93">
        <v>1210343.8999999999</v>
      </c>
      <c r="X93" s="49">
        <v>26</v>
      </c>
      <c r="Y93" s="143">
        <v>182</v>
      </c>
      <c r="Z93" s="143">
        <v>1210</v>
      </c>
    </row>
    <row r="94" spans="2:26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20"/>
      <c r="Q94" s="120"/>
      <c r="R94" s="120"/>
      <c r="T94" s="49">
        <v>27</v>
      </c>
      <c r="U94" s="93">
        <v>18233.099999999999</v>
      </c>
      <c r="V94" s="93">
        <v>1212071.3</v>
      </c>
      <c r="X94" s="49">
        <v>27</v>
      </c>
      <c r="Y94" s="143">
        <v>182</v>
      </c>
      <c r="Z94" s="143">
        <v>1212</v>
      </c>
    </row>
    <row r="95" spans="2:26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20"/>
      <c r="Q95" s="120"/>
      <c r="R95" s="120"/>
      <c r="T95" s="49">
        <v>28</v>
      </c>
      <c r="U95" s="93">
        <v>18261.5</v>
      </c>
      <c r="V95" s="93">
        <v>1213543</v>
      </c>
      <c r="X95" s="49">
        <v>28</v>
      </c>
      <c r="Y95" s="143">
        <v>183</v>
      </c>
      <c r="Z95" s="143">
        <v>1214</v>
      </c>
    </row>
    <row r="96" spans="2:26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20"/>
      <c r="Q96" s="120"/>
      <c r="R96" s="120"/>
      <c r="T96" s="49">
        <v>29</v>
      </c>
      <c r="U96" s="93">
        <v>18318.8</v>
      </c>
      <c r="V96" s="93">
        <v>1215091.3999999999</v>
      </c>
      <c r="X96" s="49">
        <v>29</v>
      </c>
      <c r="Y96" s="143">
        <v>183</v>
      </c>
      <c r="Z96" s="143">
        <v>1215</v>
      </c>
    </row>
    <row r="97" spans="4:26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20"/>
      <c r="Q97" s="120"/>
      <c r="R97" s="120"/>
      <c r="T97" s="49" t="s">
        <v>135</v>
      </c>
      <c r="U97" s="93">
        <v>18348</v>
      </c>
      <c r="V97" s="93">
        <v>1215842.7</v>
      </c>
      <c r="X97" s="49" t="s">
        <v>135</v>
      </c>
      <c r="Y97" s="143">
        <v>183</v>
      </c>
      <c r="Z97" s="143">
        <v>1216</v>
      </c>
    </row>
    <row r="98" spans="4:26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  <c r="P98" s="120"/>
      <c r="Q98" s="120"/>
      <c r="R98" s="120"/>
      <c r="T98" s="60"/>
      <c r="U98" s="94"/>
      <c r="V98" s="94"/>
      <c r="X98" s="60"/>
      <c r="Y98" s="94"/>
      <c r="Z98" s="94"/>
    </row>
    <row r="99" spans="4:26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6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6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6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6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6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6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6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6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6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6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6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6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6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"/>
      <c r="E392" s="1"/>
      <c r="F392" s="1"/>
      <c r="G392" s="29"/>
      <c r="H392" s="30"/>
      <c r="I392" s="29"/>
      <c r="J392" s="29"/>
      <c r="K392" s="29"/>
      <c r="L392" s="35"/>
      <c r="M392" s="35"/>
      <c r="N392" s="33"/>
      <c r="O392" s="34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</sheetData>
  <mergeCells count="4">
    <mergeCell ref="B54:C77"/>
    <mergeCell ref="J56:L58"/>
    <mergeCell ref="H54:H68"/>
    <mergeCell ref="H70:H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56.道路実延長</vt:lpstr>
      <vt:lpstr>'56.道路実延長'!Print_Area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2013-12-18T01:47:49Z</cp:lastPrinted>
  <dcterms:created xsi:type="dcterms:W3CDTF">2006-11-20T04:37:14Z</dcterms:created>
  <dcterms:modified xsi:type="dcterms:W3CDTF">2020-06-05T06:05:08Z</dcterms:modified>
</cp:coreProperties>
</file>