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406"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<sst xmlns="http://schemas.openxmlformats.org/spreadsheetml/2006/main" count="212" uniqueCount="113">
  <si>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</si>
  <si>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</si>
  <si>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</si>
  <si>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</si>
  <si>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</si>
  <si>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</si>
  <si>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</si>
  <si>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</si>
  <si>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</si>
  <si>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</si>
  <si>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</si>
  <si>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</si>
  <si>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</si>
  <si>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</si>
  <si>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</si>
  <si>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</si>
  <si>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</si>
  <si>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</si>
  <si>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</si>
  <si>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</si>
  <si>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</si>
  <si>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</si>
  <si>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</si>
  <si>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</si>
  <si>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</si>
  <si>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</si>
  <si>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</si>
  <si>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</si>
  <si>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</si>
  <si>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</si>
  <si>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</si>
  <si>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</si>
  <si>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</si>
  <si>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</si>
  <si>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</si>
  <si>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</si>
  <si>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</si>
  <si>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</si>
  <si>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</si>
  <si>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</si>
  <si>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</si>
  <si>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</si>
  <si>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</si>
  <si>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</si>
  <si>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</si>
  <si>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</si>
  <si>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</si>
  <si>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</si>
  <si>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</si>
  <si>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</si>
  <si>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</si>
  <si>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</si>
  <si>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</si>
  <si>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</si>
  <si>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</si>
  <si>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</si>
  <si>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</si>
  <si>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</si>
  <si>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</si>
  <si>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</si>
  <si>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</si>
  <si>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</si>
  <si>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</si>
  <si>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</si>
  <si>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</si>
  <si>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</si>
  <si>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</si>
  <si>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</si>
  <si>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</si>
  <si>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</si>
  <si>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</si>
  <si>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豊後大野市</t>
  </si>
  <si>
    <t>上水道特別会計</t>
  </si>
  <si>
    <t>公立おがた総合病院特別会計</t>
  </si>
  <si>
    <t>簡易水道特別会計</t>
  </si>
  <si>
    <t>公共下水道特別会計</t>
  </si>
  <si>
    <t>農業集落排水特別会計</t>
  </si>
  <si>
    <t>浄化槽施設特別会計</t>
  </si>
  <si>
    <t>国民健康保険直営診療所特別会計</t>
  </si>
  <si>
    <t>大分県退職手当組合</t>
  </si>
  <si>
    <t>大分県消防補償等組合</t>
  </si>
  <si>
    <t>大分県市町村会館管理組合</t>
  </si>
  <si>
    <t>大分県後期高齢者医療広域連合</t>
  </si>
  <si>
    <t>豊後大野市土地開発公社</t>
  </si>
  <si>
    <t>(有)道の駅みえ</t>
  </si>
  <si>
    <t>(有)あさじまち地域振興公社</t>
  </si>
  <si>
    <t>豊後大野市農林業振興公社</t>
  </si>
  <si>
    <t>(財)大分県産業創造機構</t>
  </si>
  <si>
    <t>上水道特別会計</t>
  </si>
  <si>
    <t>公立おがた総合病院特別会計</t>
  </si>
  <si>
    <t>簡易水道特別会計</t>
  </si>
  <si>
    <t>公共下水道特別会計</t>
  </si>
  <si>
    <t>浄化槽施設特別会計</t>
  </si>
  <si>
    <t>農業集落排水特別会計</t>
  </si>
  <si>
    <t>法適用企業</t>
  </si>
  <si>
    <t>県所管第三セクター</t>
  </si>
  <si>
    <t>-</t>
  </si>
  <si>
    <t>基金から
1,350百万円繰入</t>
  </si>
  <si>
    <t>基金から
3百万円繰入</t>
  </si>
  <si>
    <t>基金から
1百万円繰入</t>
  </si>
  <si>
    <t>基金から
304百万円繰入</t>
  </si>
  <si>
    <t>(財)大分県森林整備センター</t>
  </si>
  <si>
    <t>基金から
22百万円繰入</t>
  </si>
  <si>
    <t>基金から
23百万円繰入</t>
  </si>
  <si>
    <t>基金から
30百万円繰入</t>
  </si>
  <si>
    <t>基金から
65百万円繰入</t>
  </si>
  <si>
    <t>基金から
5百万円繰入</t>
  </si>
  <si>
    <t>(社)大分県農業農村振興公社</t>
  </si>
  <si>
    <t>介護保険直営診療所特別会計</t>
  </si>
  <si>
    <t>介護保険特別会計</t>
  </si>
  <si>
    <t>後期高齢者医療特別会計</t>
  </si>
  <si>
    <t>老人保健特別会計</t>
  </si>
  <si>
    <t>国民健康保険特別会計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</si>
</sst>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Red]\(#,##0\)"/>
    <numFmt numFmtId="184" formatCode="#,##0_ "/>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0" fontId="2" fillId="0" borderId="0" xfId="0" applyFont="1" applyFill="1" applyAlignment="1">
      <alignment vertical="center"/>
    </xf>
    <xf numFmtId="0" fontId="2" fillId="0" borderId="46" xfId="0" applyFont="1" applyFill="1" applyBorder="1" applyAlignment="1">
      <alignment horizontal="left" vertical="center" shrinkToFit="1"/>
    </xf>
    <xf numFmtId="0" fontId="2" fillId="0" borderId="40"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33" borderId="46"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4" xfId="0" applyFont="1" applyFill="1" applyBorder="1" applyAlignment="1">
      <alignment horizontal="left" vertical="center" shrinkToFit="1"/>
    </xf>
    <xf numFmtId="176" fontId="2" fillId="0" borderId="25"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9"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0" xfId="0" applyNumberFormat="1" applyFont="1" applyFill="1" applyBorder="1" applyAlignment="1">
      <alignment vertical="center" wrapText="1"/>
    </xf>
    <xf numFmtId="176"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3" xfId="0" applyNumberFormat="1" applyFont="1" applyFill="1" applyBorder="1" applyAlignment="1">
      <alignment vertical="center" wrapText="1"/>
    </xf>
    <xf numFmtId="178" fontId="2" fillId="33" borderId="47"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82" fontId="2" fillId="33" borderId="18" xfId="0" applyNumberFormat="1" applyFont="1" applyFill="1" applyBorder="1" applyAlignment="1">
      <alignment vertical="center"/>
    </xf>
    <xf numFmtId="182" fontId="2" fillId="33" borderId="21" xfId="0" applyNumberFormat="1" applyFont="1" applyFill="1" applyBorder="1" applyAlignment="1">
      <alignment vertical="center"/>
    </xf>
    <xf numFmtId="178" fontId="2" fillId="33" borderId="22" xfId="0" applyNumberFormat="1" applyFont="1" applyFill="1" applyBorder="1" applyAlignment="1">
      <alignment vertical="center" shrinkToFit="1"/>
    </xf>
    <xf numFmtId="178" fontId="2" fillId="33" borderId="23" xfId="0" applyNumberFormat="1" applyFont="1" applyFill="1" applyBorder="1" applyAlignment="1">
      <alignment vertical="center" shrinkToFit="1"/>
    </xf>
    <xf numFmtId="182" fontId="2" fillId="33" borderId="23" xfId="0" applyNumberFormat="1" applyFont="1" applyFill="1" applyBorder="1" applyAlignment="1">
      <alignment vertical="center"/>
    </xf>
    <xf numFmtId="182" fontId="2" fillId="33" borderId="24" xfId="0" applyNumberFormat="1" applyFont="1" applyFill="1" applyBorder="1" applyAlignment="1">
      <alignment vertical="center"/>
    </xf>
    <xf numFmtId="179" fontId="2" fillId="33" borderId="48" xfId="0" applyNumberFormat="1" applyFont="1" applyFill="1" applyBorder="1" applyAlignment="1">
      <alignment vertical="center" shrinkToFit="1"/>
    </xf>
    <xf numFmtId="179" fontId="2" fillId="33" borderId="23" xfId="0" applyNumberFormat="1" applyFont="1" applyFill="1" applyBorder="1" applyAlignment="1">
      <alignment vertical="center" shrinkToFit="1"/>
    </xf>
    <xf numFmtId="181" fontId="2" fillId="33" borderId="23" xfId="0" applyNumberFormat="1" applyFont="1" applyFill="1" applyBorder="1" applyAlignment="1">
      <alignment vertical="center"/>
    </xf>
    <xf numFmtId="181" fontId="2" fillId="33" borderId="24" xfId="0" applyNumberFormat="1" applyFont="1" applyFill="1" applyBorder="1" applyAlignment="1">
      <alignment vertical="center"/>
    </xf>
    <xf numFmtId="179" fontId="2" fillId="33" borderId="22" xfId="0" applyNumberFormat="1" applyFont="1" applyFill="1" applyBorder="1" applyAlignment="1">
      <alignment vertical="center" shrinkToFit="1"/>
    </xf>
    <xf numFmtId="178" fontId="2" fillId="33" borderId="48" xfId="0" applyNumberFormat="1" applyFont="1" applyFill="1" applyBorder="1" applyAlignment="1">
      <alignment vertical="center" shrinkToFit="1"/>
    </xf>
    <xf numFmtId="179" fontId="2" fillId="33" borderId="27" xfId="0" applyNumberFormat="1" applyFont="1" applyFill="1" applyBorder="1" applyAlignment="1">
      <alignment vertical="center" shrinkToFit="1"/>
    </xf>
    <xf numFmtId="179" fontId="2" fillId="33" borderId="18" xfId="0" applyNumberFormat="1" applyFont="1" applyFill="1" applyBorder="1" applyAlignment="1">
      <alignment vertical="center" shrinkToFit="1"/>
    </xf>
    <xf numFmtId="179" fontId="2" fillId="33" borderId="26"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wrapText="1"/>
    </xf>
    <xf numFmtId="176" fontId="1" fillId="33" borderId="25" xfId="0" applyNumberFormat="1" applyFont="1" applyFill="1" applyBorder="1" applyAlignment="1">
      <alignment vertical="center" wrapText="1" shrinkToFit="1"/>
    </xf>
    <xf numFmtId="176" fontId="1" fillId="33" borderId="24" xfId="0" applyNumberFormat="1" applyFont="1" applyFill="1" applyBorder="1" applyAlignment="1">
      <alignment vertical="center" wrapText="1" shrinkToFit="1"/>
    </xf>
    <xf numFmtId="176" fontId="1" fillId="33" borderId="28" xfId="0" applyNumberFormat="1" applyFont="1" applyFill="1" applyBorder="1" applyAlignment="1">
      <alignment vertical="center" wrapText="1" shrinkToFit="1"/>
    </xf>
    <xf numFmtId="0" fontId="1" fillId="0" borderId="21" xfId="0" applyFont="1" applyFill="1" applyBorder="1" applyAlignment="1">
      <alignment vertical="center" wrapText="1" shrinkToFit="1"/>
    </xf>
    <xf numFmtId="176" fontId="2" fillId="33" borderId="24" xfId="0" applyNumberFormat="1" applyFont="1" applyFill="1" applyBorder="1" applyAlignment="1">
      <alignment horizontal="center" vertical="center" shrinkToFit="1"/>
    </xf>
    <xf numFmtId="176" fontId="1" fillId="0" borderId="24" xfId="0" applyNumberFormat="1" applyFont="1" applyFill="1" applyBorder="1" applyAlignment="1">
      <alignment vertical="center" shrinkToFit="1"/>
    </xf>
    <xf numFmtId="176" fontId="1" fillId="0" borderId="24" xfId="0" applyNumberFormat="1" applyFont="1" applyFill="1" applyBorder="1" applyAlignment="1">
      <alignment vertical="center" wrapText="1" shrinkToFit="1"/>
    </xf>
    <xf numFmtId="176" fontId="2" fillId="33" borderId="30" xfId="0" applyNumberFormat="1" applyFont="1" applyFill="1" applyBorder="1" applyAlignment="1">
      <alignment horizontal="right" vertical="center" shrinkToFit="1"/>
    </xf>
    <xf numFmtId="176" fontId="2" fillId="0" borderId="26"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27" xfId="0" applyNumberFormat="1" applyFont="1" applyFill="1" applyBorder="1" applyAlignment="1">
      <alignment horizontal="right" vertical="center" wrapText="1"/>
    </xf>
    <xf numFmtId="176" fontId="1" fillId="0" borderId="28" xfId="0" applyNumberFormat="1" applyFont="1" applyFill="1" applyBorder="1" applyAlignment="1">
      <alignment vertical="center" shrinkToFit="1"/>
    </xf>
    <xf numFmtId="179" fontId="2" fillId="33" borderId="19"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51"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3" borderId="57"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3" xfId="0" applyFont="1" applyFill="1" applyBorder="1" applyAlignment="1">
      <alignment horizontal="center" vertical="center"/>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xf>
    <xf numFmtId="0" fontId="1" fillId="34" borderId="54" xfId="0" applyFont="1" applyFill="1" applyBorder="1" applyAlignment="1">
      <alignment horizontal="center" vertical="center" wrapText="1"/>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2"/>
  <sheetViews>
    <sheetView tabSelected="1" view="pageBreakPreview" zoomScale="130" zoomScaleSheetLayoutView="130" zoomScalePageLayoutView="0" workbookViewId="0" topLeftCell="A1">
      <selection activeCell="E10" sqref="E1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8.75" customHeight="1" thickTop="1">
      <c r="G5" s="12">
        <v>4376</v>
      </c>
      <c r="H5" s="13">
        <v>11541</v>
      </c>
      <c r="I5" s="14">
        <v>715</v>
      </c>
      <c r="J5" s="15">
        <v>16631</v>
      </c>
    </row>
    <row r="6" ht="14.25">
      <c r="A6" s="6" t="s">
        <v>2</v>
      </c>
    </row>
    <row r="7" spans="8:9" ht="10.5">
      <c r="H7" s="3" t="s">
        <v>12</v>
      </c>
      <c r="I7" s="3"/>
    </row>
    <row r="8" spans="1:8" ht="13.5" customHeight="1">
      <c r="A8" s="138" t="s">
        <v>0</v>
      </c>
      <c r="B8" s="144" t="s">
        <v>3</v>
      </c>
      <c r="C8" s="130" t="s">
        <v>4</v>
      </c>
      <c r="D8" s="130" t="s">
        <v>5</v>
      </c>
      <c r="E8" s="130" t="s">
        <v>6</v>
      </c>
      <c r="F8" s="132" t="s">
        <v>55</v>
      </c>
      <c r="G8" s="130" t="s">
        <v>7</v>
      </c>
      <c r="H8" s="140" t="s">
        <v>8</v>
      </c>
    </row>
    <row r="9" spans="1:8" ht="13.5" customHeight="1" thickBot="1">
      <c r="A9" s="139"/>
      <c r="B9" s="143"/>
      <c r="C9" s="131"/>
      <c r="D9" s="131"/>
      <c r="E9" s="131"/>
      <c r="F9" s="133"/>
      <c r="G9" s="131"/>
      <c r="H9" s="141"/>
    </row>
    <row r="10" spans="1:8" ht="18.75" customHeight="1" thickTop="1">
      <c r="A10" s="38" t="s">
        <v>9</v>
      </c>
      <c r="B10" s="16">
        <v>28265</v>
      </c>
      <c r="C10" s="17">
        <v>26886</v>
      </c>
      <c r="D10" s="17">
        <v>1380</v>
      </c>
      <c r="E10" s="17">
        <v>1129</v>
      </c>
      <c r="F10" s="17">
        <v>305</v>
      </c>
      <c r="G10" s="17">
        <v>33967</v>
      </c>
      <c r="H10" s="108" t="s">
        <v>100</v>
      </c>
    </row>
    <row r="11" spans="1:8" ht="18.75" customHeight="1">
      <c r="A11" s="39"/>
      <c r="B11" s="25"/>
      <c r="C11" s="26"/>
      <c r="D11" s="26"/>
      <c r="E11" s="26"/>
      <c r="F11" s="26"/>
      <c r="G11" s="26"/>
      <c r="H11" s="27"/>
    </row>
    <row r="12" spans="1:8" ht="18.75" customHeight="1">
      <c r="A12" s="42" t="s">
        <v>1</v>
      </c>
      <c r="B12" s="28">
        <v>28259</v>
      </c>
      <c r="C12" s="29">
        <v>26879</v>
      </c>
      <c r="D12" s="29">
        <v>1380</v>
      </c>
      <c r="E12" s="29">
        <v>1129</v>
      </c>
      <c r="F12" s="63"/>
      <c r="G12" s="29">
        <v>33967</v>
      </c>
      <c r="H12" s="36"/>
    </row>
    <row r="13" spans="1:8" ht="13.5" customHeight="1">
      <c r="A13" s="66" t="s">
        <v>70</v>
      </c>
      <c r="B13" s="64"/>
      <c r="C13" s="64"/>
      <c r="D13" s="64"/>
      <c r="E13" s="64"/>
      <c r="F13" s="64"/>
      <c r="G13" s="64"/>
      <c r="H13" s="65"/>
    </row>
    <row r="14" ht="9.75" customHeight="1"/>
    <row r="15" ht="14.25">
      <c r="A15" s="6" t="s">
        <v>10</v>
      </c>
    </row>
    <row r="16" spans="9:12" ht="10.5">
      <c r="I16" s="3" t="s">
        <v>12</v>
      </c>
      <c r="K16" s="3"/>
      <c r="L16" s="3"/>
    </row>
    <row r="17" spans="1:9" ht="13.5" customHeight="1">
      <c r="A17" s="138" t="s">
        <v>0</v>
      </c>
      <c r="B17" s="142" t="s">
        <v>43</v>
      </c>
      <c r="C17" s="132" t="s">
        <v>44</v>
      </c>
      <c r="D17" s="132" t="s">
        <v>45</v>
      </c>
      <c r="E17" s="145" t="s">
        <v>46</v>
      </c>
      <c r="F17" s="132" t="s">
        <v>55</v>
      </c>
      <c r="G17" s="132" t="s">
        <v>11</v>
      </c>
      <c r="H17" s="145" t="s">
        <v>41</v>
      </c>
      <c r="I17" s="140" t="s">
        <v>8</v>
      </c>
    </row>
    <row r="18" spans="1:9" ht="13.5" customHeight="1" thickBot="1">
      <c r="A18" s="139"/>
      <c r="B18" s="143"/>
      <c r="C18" s="131"/>
      <c r="D18" s="131"/>
      <c r="E18" s="146"/>
      <c r="F18" s="133"/>
      <c r="G18" s="133"/>
      <c r="H18" s="147"/>
      <c r="I18" s="141"/>
    </row>
    <row r="19" spans="1:9" s="68" customFormat="1" ht="18.75" customHeight="1" thickTop="1">
      <c r="A19" s="69" t="s">
        <v>72</v>
      </c>
      <c r="B19" s="78">
        <v>256</v>
      </c>
      <c r="C19" s="79">
        <v>226</v>
      </c>
      <c r="D19" s="79">
        <v>30</v>
      </c>
      <c r="E19" s="79">
        <v>246</v>
      </c>
      <c r="F19" s="80">
        <v>7</v>
      </c>
      <c r="G19" s="80">
        <v>840</v>
      </c>
      <c r="H19" s="80">
        <v>134</v>
      </c>
      <c r="I19" s="76" t="s">
        <v>94</v>
      </c>
    </row>
    <row r="20" spans="1:9" s="68" customFormat="1" ht="18.75" customHeight="1">
      <c r="A20" s="70" t="s">
        <v>73</v>
      </c>
      <c r="B20" s="81">
        <v>2177</v>
      </c>
      <c r="C20" s="82">
        <v>2361</v>
      </c>
      <c r="D20" s="82">
        <v>-184</v>
      </c>
      <c r="E20" s="82">
        <v>1331</v>
      </c>
      <c r="F20" s="83">
        <v>223</v>
      </c>
      <c r="G20" s="83">
        <v>3234</v>
      </c>
      <c r="H20" s="83">
        <v>2144</v>
      </c>
      <c r="I20" s="77" t="s">
        <v>94</v>
      </c>
    </row>
    <row r="21" spans="1:9" s="68" customFormat="1" ht="18.75" customHeight="1">
      <c r="A21" s="70" t="s">
        <v>74</v>
      </c>
      <c r="B21" s="81">
        <v>403</v>
      </c>
      <c r="C21" s="82">
        <v>376</v>
      </c>
      <c r="D21" s="82">
        <v>27</v>
      </c>
      <c r="E21" s="82">
        <v>5</v>
      </c>
      <c r="F21" s="83">
        <v>212</v>
      </c>
      <c r="G21" s="83">
        <v>2074</v>
      </c>
      <c r="H21" s="83">
        <v>1222</v>
      </c>
      <c r="I21" s="111" t="s">
        <v>102</v>
      </c>
    </row>
    <row r="22" spans="1:9" s="68" customFormat="1" ht="18.75" customHeight="1">
      <c r="A22" s="70" t="s">
        <v>75</v>
      </c>
      <c r="B22" s="81">
        <v>115</v>
      </c>
      <c r="C22" s="82">
        <v>108</v>
      </c>
      <c r="D22" s="82">
        <v>7</v>
      </c>
      <c r="E22" s="82">
        <v>7</v>
      </c>
      <c r="F22" s="83">
        <v>47</v>
      </c>
      <c r="G22" s="83">
        <v>635</v>
      </c>
      <c r="H22" s="83">
        <v>553</v>
      </c>
      <c r="I22" s="110"/>
    </row>
    <row r="23" spans="1:9" s="68" customFormat="1" ht="18.75" customHeight="1">
      <c r="A23" s="70" t="s">
        <v>76</v>
      </c>
      <c r="B23" s="81">
        <v>214</v>
      </c>
      <c r="C23" s="82">
        <v>196</v>
      </c>
      <c r="D23" s="82">
        <v>18</v>
      </c>
      <c r="E23" s="82">
        <v>8</v>
      </c>
      <c r="F23" s="83">
        <v>106</v>
      </c>
      <c r="G23" s="83">
        <v>1474</v>
      </c>
      <c r="H23" s="83">
        <v>945</v>
      </c>
      <c r="I23" s="111" t="s">
        <v>103</v>
      </c>
    </row>
    <row r="24" spans="1:9" s="68" customFormat="1" ht="18.75" customHeight="1">
      <c r="A24" s="70" t="s">
        <v>77</v>
      </c>
      <c r="B24" s="81">
        <v>60</v>
      </c>
      <c r="C24" s="82">
        <v>59</v>
      </c>
      <c r="D24" s="82">
        <v>1</v>
      </c>
      <c r="E24" s="82">
        <v>1</v>
      </c>
      <c r="F24" s="83">
        <v>8</v>
      </c>
      <c r="G24" s="83">
        <v>96</v>
      </c>
      <c r="H24" s="83">
        <v>35</v>
      </c>
      <c r="I24" s="111" t="s">
        <v>106</v>
      </c>
    </row>
    <row r="25" spans="1:9" s="68" customFormat="1" ht="18.75" customHeight="1">
      <c r="A25" s="70" t="s">
        <v>112</v>
      </c>
      <c r="B25" s="81">
        <v>5262</v>
      </c>
      <c r="C25" s="82">
        <v>5173</v>
      </c>
      <c r="D25" s="82">
        <v>89</v>
      </c>
      <c r="E25" s="82">
        <v>89</v>
      </c>
      <c r="F25" s="83">
        <v>352</v>
      </c>
      <c r="G25" s="104" t="s">
        <v>96</v>
      </c>
      <c r="H25" s="104" t="s">
        <v>96</v>
      </c>
      <c r="I25" s="111" t="s">
        <v>104</v>
      </c>
    </row>
    <row r="26" spans="1:9" s="68" customFormat="1" ht="18.75" customHeight="1">
      <c r="A26" s="70" t="s">
        <v>78</v>
      </c>
      <c r="B26" s="81">
        <v>66</v>
      </c>
      <c r="C26" s="82">
        <v>50</v>
      </c>
      <c r="D26" s="82">
        <v>16</v>
      </c>
      <c r="E26" s="82">
        <v>6</v>
      </c>
      <c r="F26" s="83">
        <v>32</v>
      </c>
      <c r="G26" s="104" t="s">
        <v>96</v>
      </c>
      <c r="H26" s="104" t="s">
        <v>96</v>
      </c>
      <c r="I26" s="110"/>
    </row>
    <row r="27" spans="1:9" s="68" customFormat="1" ht="18.75" customHeight="1">
      <c r="A27" s="70" t="s">
        <v>111</v>
      </c>
      <c r="B27" s="81">
        <v>757</v>
      </c>
      <c r="C27" s="82">
        <v>757</v>
      </c>
      <c r="D27" s="82">
        <v>0</v>
      </c>
      <c r="E27" s="82">
        <v>0</v>
      </c>
      <c r="F27" s="83">
        <v>38</v>
      </c>
      <c r="G27" s="104" t="s">
        <v>96</v>
      </c>
      <c r="H27" s="104" t="s">
        <v>96</v>
      </c>
      <c r="I27" s="110"/>
    </row>
    <row r="28" spans="1:9" ht="18.75" customHeight="1">
      <c r="A28" s="70" t="s">
        <v>110</v>
      </c>
      <c r="B28" s="21">
        <v>505</v>
      </c>
      <c r="C28" s="22">
        <v>502</v>
      </c>
      <c r="D28" s="22">
        <v>3</v>
      </c>
      <c r="E28" s="22">
        <v>3</v>
      </c>
      <c r="F28" s="150">
        <v>186</v>
      </c>
      <c r="G28" s="104" t="s">
        <v>96</v>
      </c>
      <c r="H28" s="104" t="s">
        <v>96</v>
      </c>
      <c r="I28" s="77"/>
    </row>
    <row r="29" spans="1:9" ht="18.75" customHeight="1">
      <c r="A29" s="70" t="s">
        <v>109</v>
      </c>
      <c r="B29" s="21">
        <v>5273</v>
      </c>
      <c r="C29" s="22">
        <v>5213</v>
      </c>
      <c r="D29" s="22">
        <v>61</v>
      </c>
      <c r="E29" s="22">
        <v>61</v>
      </c>
      <c r="F29" s="22">
        <v>856</v>
      </c>
      <c r="G29" s="104" t="s">
        <v>96</v>
      </c>
      <c r="H29" s="104" t="s">
        <v>96</v>
      </c>
      <c r="I29" s="111" t="s">
        <v>105</v>
      </c>
    </row>
    <row r="30" spans="1:9" s="68" customFormat="1" ht="18.75" customHeight="1">
      <c r="A30" s="71" t="s">
        <v>108</v>
      </c>
      <c r="B30" s="113">
        <v>0</v>
      </c>
      <c r="C30" s="114">
        <v>0</v>
      </c>
      <c r="D30" s="114">
        <v>0</v>
      </c>
      <c r="E30" s="114">
        <v>0</v>
      </c>
      <c r="F30" s="115" t="s">
        <v>96</v>
      </c>
      <c r="G30" s="115" t="s">
        <v>96</v>
      </c>
      <c r="H30" s="115" t="s">
        <v>96</v>
      </c>
      <c r="I30" s="116"/>
    </row>
    <row r="31" spans="1:9" ht="18.75" customHeight="1">
      <c r="A31" s="42" t="s">
        <v>15</v>
      </c>
      <c r="B31" s="34"/>
      <c r="C31" s="35"/>
      <c r="D31" s="35"/>
      <c r="E31" s="33">
        <f>SUM(E19:E30)</f>
        <v>1757</v>
      </c>
      <c r="F31" s="35"/>
      <c r="G31" s="33">
        <f>SUM(G19:G30)</f>
        <v>8353</v>
      </c>
      <c r="H31" s="33">
        <f>SUM(H19:H30)</f>
        <v>5033</v>
      </c>
      <c r="I31" s="37"/>
    </row>
    <row r="32" ht="10.5">
      <c r="A32" s="1" t="s">
        <v>61</v>
      </c>
    </row>
    <row r="33" ht="10.5">
      <c r="A33" s="1" t="s">
        <v>65</v>
      </c>
    </row>
    <row r="34" ht="10.5">
      <c r="A34" s="1" t="s">
        <v>49</v>
      </c>
    </row>
    <row r="35" ht="10.5">
      <c r="A35" s="1" t="s">
        <v>48</v>
      </c>
    </row>
    <row r="36" ht="9.75" customHeight="1"/>
    <row r="37" ht="14.25">
      <c r="A37" s="6" t="s">
        <v>13</v>
      </c>
    </row>
    <row r="38" spans="9:10" ht="10.5">
      <c r="I38" s="3" t="s">
        <v>12</v>
      </c>
      <c r="J38" s="3"/>
    </row>
    <row r="39" spans="1:9" ht="13.5" customHeight="1">
      <c r="A39" s="138" t="s">
        <v>14</v>
      </c>
      <c r="B39" s="142" t="s">
        <v>43</v>
      </c>
      <c r="C39" s="132" t="s">
        <v>44</v>
      </c>
      <c r="D39" s="132" t="s">
        <v>45</v>
      </c>
      <c r="E39" s="145" t="s">
        <v>46</v>
      </c>
      <c r="F39" s="132" t="s">
        <v>55</v>
      </c>
      <c r="G39" s="132" t="s">
        <v>11</v>
      </c>
      <c r="H39" s="145" t="s">
        <v>42</v>
      </c>
      <c r="I39" s="140" t="s">
        <v>8</v>
      </c>
    </row>
    <row r="40" spans="1:9" ht="13.5" customHeight="1" thickBot="1">
      <c r="A40" s="139"/>
      <c r="B40" s="143"/>
      <c r="C40" s="131"/>
      <c r="D40" s="131"/>
      <c r="E40" s="146"/>
      <c r="F40" s="133"/>
      <c r="G40" s="133"/>
      <c r="H40" s="147"/>
      <c r="I40" s="141"/>
    </row>
    <row r="41" spans="1:9" ht="18.75" customHeight="1" thickTop="1">
      <c r="A41" s="72" t="s">
        <v>79</v>
      </c>
      <c r="B41" s="18">
        <v>4297</v>
      </c>
      <c r="C41" s="19">
        <v>4192</v>
      </c>
      <c r="D41" s="19">
        <v>105</v>
      </c>
      <c r="E41" s="19">
        <v>105</v>
      </c>
      <c r="F41" s="19">
        <v>1350</v>
      </c>
      <c r="G41" s="102" t="s">
        <v>96</v>
      </c>
      <c r="H41" s="102" t="s">
        <v>96</v>
      </c>
      <c r="I41" s="105" t="s">
        <v>97</v>
      </c>
    </row>
    <row r="42" spans="1:9" ht="18.75" customHeight="1">
      <c r="A42" s="73" t="s">
        <v>80</v>
      </c>
      <c r="B42" s="21">
        <v>351</v>
      </c>
      <c r="C42" s="22">
        <v>350</v>
      </c>
      <c r="D42" s="22">
        <v>1</v>
      </c>
      <c r="E42" s="22">
        <v>1</v>
      </c>
      <c r="F42" s="22">
        <v>3</v>
      </c>
      <c r="G42" s="101" t="s">
        <v>96</v>
      </c>
      <c r="H42" s="101" t="s">
        <v>96</v>
      </c>
      <c r="I42" s="106" t="s">
        <v>98</v>
      </c>
    </row>
    <row r="43" spans="1:9" ht="18.75" customHeight="1">
      <c r="A43" s="73" t="s">
        <v>81</v>
      </c>
      <c r="B43" s="21">
        <v>53</v>
      </c>
      <c r="C43" s="22">
        <v>50</v>
      </c>
      <c r="D43" s="22">
        <v>3</v>
      </c>
      <c r="E43" s="22">
        <v>3</v>
      </c>
      <c r="F43" s="101" t="s">
        <v>96</v>
      </c>
      <c r="G43" s="101" t="s">
        <v>96</v>
      </c>
      <c r="H43" s="101" t="s">
        <v>96</v>
      </c>
      <c r="I43" s="23"/>
    </row>
    <row r="44" spans="1:9" ht="18.75" customHeight="1">
      <c r="A44" s="74" t="s">
        <v>82</v>
      </c>
      <c r="B44" s="30">
        <v>1401</v>
      </c>
      <c r="C44" s="31">
        <v>1301</v>
      </c>
      <c r="D44" s="31">
        <v>100</v>
      </c>
      <c r="E44" s="31">
        <v>68</v>
      </c>
      <c r="F44" s="31">
        <v>1</v>
      </c>
      <c r="G44" s="103" t="s">
        <v>96</v>
      </c>
      <c r="H44" s="103" t="s">
        <v>96</v>
      </c>
      <c r="I44" s="107" t="s">
        <v>99</v>
      </c>
    </row>
    <row r="45" spans="1:9" ht="18.75" customHeight="1">
      <c r="A45" s="42" t="s">
        <v>16</v>
      </c>
      <c r="B45" s="43"/>
      <c r="C45" s="44"/>
      <c r="D45" s="44"/>
      <c r="E45" s="33">
        <f>SUM(E41:E44)</f>
        <v>177</v>
      </c>
      <c r="F45" s="35"/>
      <c r="G45" s="112" t="s">
        <v>96</v>
      </c>
      <c r="H45" s="112" t="s">
        <v>96</v>
      </c>
      <c r="I45" s="45"/>
    </row>
    <row r="46" ht="9.75" customHeight="1">
      <c r="A46" s="2"/>
    </row>
    <row r="47" ht="14.25">
      <c r="A47" s="6" t="s">
        <v>56</v>
      </c>
    </row>
    <row r="48" ht="10.5">
      <c r="J48" s="3" t="s">
        <v>12</v>
      </c>
    </row>
    <row r="49" spans="1:10" ht="13.5" customHeight="1">
      <c r="A49" s="148" t="s">
        <v>17</v>
      </c>
      <c r="B49" s="142" t="s">
        <v>19</v>
      </c>
      <c r="C49" s="132" t="s">
        <v>47</v>
      </c>
      <c r="D49" s="132" t="s">
        <v>20</v>
      </c>
      <c r="E49" s="132" t="s">
        <v>21</v>
      </c>
      <c r="F49" s="132" t="s">
        <v>22</v>
      </c>
      <c r="G49" s="145" t="s">
        <v>23</v>
      </c>
      <c r="H49" s="145" t="s">
        <v>24</v>
      </c>
      <c r="I49" s="145" t="s">
        <v>59</v>
      </c>
      <c r="J49" s="140" t="s">
        <v>8</v>
      </c>
    </row>
    <row r="50" spans="1:10" ht="13.5" customHeight="1" thickBot="1">
      <c r="A50" s="149"/>
      <c r="B50" s="143"/>
      <c r="C50" s="131"/>
      <c r="D50" s="131"/>
      <c r="E50" s="131"/>
      <c r="F50" s="131"/>
      <c r="G50" s="146"/>
      <c r="H50" s="146"/>
      <c r="I50" s="147"/>
      <c r="J50" s="141"/>
    </row>
    <row r="51" spans="1:10" ht="13.5" customHeight="1" thickTop="1">
      <c r="A51" s="73" t="s">
        <v>83</v>
      </c>
      <c r="B51" s="18">
        <v>1</v>
      </c>
      <c r="C51" s="151">
        <v>40</v>
      </c>
      <c r="D51" s="19">
        <v>6</v>
      </c>
      <c r="E51" s="104" t="s">
        <v>96</v>
      </c>
      <c r="F51" s="19">
        <v>36</v>
      </c>
      <c r="G51" s="104" t="s">
        <v>96</v>
      </c>
      <c r="H51" s="104" t="s">
        <v>96</v>
      </c>
      <c r="I51" s="104" t="s">
        <v>96</v>
      </c>
      <c r="J51" s="20"/>
    </row>
    <row r="52" spans="1:10" ht="13.5" customHeight="1">
      <c r="A52" s="75" t="s">
        <v>84</v>
      </c>
      <c r="B52" s="21">
        <v>-5</v>
      </c>
      <c r="C52" s="150">
        <v>43</v>
      </c>
      <c r="D52" s="22">
        <v>24</v>
      </c>
      <c r="E52" s="104" t="s">
        <v>96</v>
      </c>
      <c r="F52" s="104" t="s">
        <v>96</v>
      </c>
      <c r="G52" s="104" t="s">
        <v>96</v>
      </c>
      <c r="H52" s="104" t="s">
        <v>96</v>
      </c>
      <c r="I52" s="104" t="s">
        <v>96</v>
      </c>
      <c r="J52" s="23"/>
    </row>
    <row r="53" spans="1:10" ht="13.5" customHeight="1">
      <c r="A53" s="73" t="s">
        <v>85</v>
      </c>
      <c r="B53" s="21">
        <v>0</v>
      </c>
      <c r="C53" s="150">
        <v>31</v>
      </c>
      <c r="D53" s="22">
        <v>10</v>
      </c>
      <c r="E53" s="104" t="s">
        <v>96</v>
      </c>
      <c r="F53" s="104" t="s">
        <v>96</v>
      </c>
      <c r="G53" s="104" t="s">
        <v>96</v>
      </c>
      <c r="H53" s="104" t="s">
        <v>96</v>
      </c>
      <c r="I53" s="104" t="s">
        <v>96</v>
      </c>
      <c r="J53" s="23"/>
    </row>
    <row r="54" spans="1:10" ht="13.5" customHeight="1">
      <c r="A54" s="70" t="s">
        <v>86</v>
      </c>
      <c r="B54" s="21">
        <v>7</v>
      </c>
      <c r="C54" s="150">
        <v>66</v>
      </c>
      <c r="D54" s="22">
        <v>30</v>
      </c>
      <c r="E54" s="22">
        <v>40</v>
      </c>
      <c r="F54" s="104" t="s">
        <v>96</v>
      </c>
      <c r="G54" s="104" t="s">
        <v>96</v>
      </c>
      <c r="H54" s="104" t="s">
        <v>96</v>
      </c>
      <c r="I54" s="104" t="s">
        <v>96</v>
      </c>
      <c r="J54" s="23"/>
    </row>
    <row r="55" spans="1:10" ht="13.5" customHeight="1">
      <c r="A55" s="70" t="s">
        <v>107</v>
      </c>
      <c r="B55" s="21">
        <v>90</v>
      </c>
      <c r="C55" s="150">
        <v>1484</v>
      </c>
      <c r="D55" s="22">
        <v>25</v>
      </c>
      <c r="E55" s="22">
        <v>267</v>
      </c>
      <c r="F55" s="104" t="s">
        <v>96</v>
      </c>
      <c r="G55" s="104" t="s">
        <v>96</v>
      </c>
      <c r="H55" s="104" t="s">
        <v>96</v>
      </c>
      <c r="I55" s="104" t="s">
        <v>96</v>
      </c>
      <c r="J55" s="109" t="s">
        <v>95</v>
      </c>
    </row>
    <row r="56" spans="1:10" ht="13.5" customHeight="1">
      <c r="A56" s="70" t="s">
        <v>101</v>
      </c>
      <c r="B56" s="21">
        <v>37</v>
      </c>
      <c r="C56" s="22">
        <v>4689</v>
      </c>
      <c r="D56" s="22">
        <v>37</v>
      </c>
      <c r="E56" s="22">
        <v>1</v>
      </c>
      <c r="F56" s="104" t="s">
        <v>96</v>
      </c>
      <c r="G56" s="104" t="s">
        <v>96</v>
      </c>
      <c r="H56" s="104" t="s">
        <v>96</v>
      </c>
      <c r="I56" s="104" t="s">
        <v>96</v>
      </c>
      <c r="J56" s="109" t="s">
        <v>95</v>
      </c>
    </row>
    <row r="57" spans="1:10" ht="13.5" customHeight="1">
      <c r="A57" s="73" t="s">
        <v>87</v>
      </c>
      <c r="B57" s="21">
        <v>193</v>
      </c>
      <c r="C57" s="22">
        <v>2153</v>
      </c>
      <c r="D57" s="22">
        <v>3</v>
      </c>
      <c r="E57" s="22">
        <v>0</v>
      </c>
      <c r="F57" s="104" t="s">
        <v>96</v>
      </c>
      <c r="G57" s="104" t="s">
        <v>96</v>
      </c>
      <c r="H57" s="104" t="s">
        <v>96</v>
      </c>
      <c r="I57" s="104" t="s">
        <v>96</v>
      </c>
      <c r="J57" s="109" t="s">
        <v>95</v>
      </c>
    </row>
    <row r="58" spans="1:10" ht="13.5" customHeight="1">
      <c r="A58" s="46" t="s">
        <v>18</v>
      </c>
      <c r="B58" s="34"/>
      <c r="C58" s="35"/>
      <c r="D58" s="33">
        <f>SUM(D51:D57)</f>
        <v>135</v>
      </c>
      <c r="E58" s="33">
        <f>SUM(E51:E57)</f>
        <v>308</v>
      </c>
      <c r="F58" s="33">
        <f>SUM(F51:F57)</f>
        <v>36</v>
      </c>
      <c r="G58" s="112" t="s">
        <v>96</v>
      </c>
      <c r="H58" s="112" t="s">
        <v>96</v>
      </c>
      <c r="I58" s="112" t="s">
        <v>96</v>
      </c>
      <c r="J58" s="37"/>
    </row>
    <row r="59" ht="13.5" customHeight="1">
      <c r="A59" s="1" t="s">
        <v>62</v>
      </c>
    </row>
    <row r="60" ht="9.75" customHeight="1"/>
    <row r="61" ht="14.25">
      <c r="A61" s="6" t="s">
        <v>39</v>
      </c>
    </row>
    <row r="62" ht="10.5">
      <c r="D62" s="3" t="s">
        <v>12</v>
      </c>
    </row>
    <row r="63" spans="1:4" ht="21.75" thickBot="1">
      <c r="A63" s="47" t="s">
        <v>34</v>
      </c>
      <c r="B63" s="48" t="s">
        <v>63</v>
      </c>
      <c r="C63" s="49" t="s">
        <v>64</v>
      </c>
      <c r="D63" s="50" t="s">
        <v>50</v>
      </c>
    </row>
    <row r="64" spans="1:4" ht="13.5" customHeight="1" thickTop="1">
      <c r="A64" s="51" t="s">
        <v>35</v>
      </c>
      <c r="B64" s="18">
        <v>1949</v>
      </c>
      <c r="C64" s="19">
        <v>1955</v>
      </c>
      <c r="D64" s="24">
        <f>C64-B64</f>
        <v>6</v>
      </c>
    </row>
    <row r="65" spans="1:4" ht="13.5" customHeight="1">
      <c r="A65" s="52" t="s">
        <v>36</v>
      </c>
      <c r="B65" s="21">
        <v>1264</v>
      </c>
      <c r="C65" s="22">
        <v>1268</v>
      </c>
      <c r="D65" s="23">
        <f>C65-B65</f>
        <v>4</v>
      </c>
    </row>
    <row r="66" spans="1:4" ht="13.5" customHeight="1">
      <c r="A66" s="53" t="s">
        <v>37</v>
      </c>
      <c r="B66" s="30">
        <v>3999</v>
      </c>
      <c r="C66" s="31">
        <v>4489</v>
      </c>
      <c r="D66" s="32">
        <f>C66-B66</f>
        <v>490</v>
      </c>
    </row>
    <row r="67" spans="1:4" ht="13.5" customHeight="1">
      <c r="A67" s="54" t="s">
        <v>38</v>
      </c>
      <c r="B67" s="67">
        <f>SUM(B64:B66)</f>
        <v>7212</v>
      </c>
      <c r="C67" s="33">
        <f>SUM(C64:C66)</f>
        <v>7712</v>
      </c>
      <c r="D67" s="32">
        <f>C67-B67</f>
        <v>500</v>
      </c>
    </row>
    <row r="68" spans="1:4" ht="10.5">
      <c r="A68" s="1" t="s">
        <v>58</v>
      </c>
      <c r="B68" s="55"/>
      <c r="C68" s="55"/>
      <c r="D68" s="55"/>
    </row>
    <row r="69" spans="1:4" ht="9.75" customHeight="1">
      <c r="A69" s="56"/>
      <c r="B69" s="55"/>
      <c r="C69" s="55"/>
      <c r="D69" s="55"/>
    </row>
    <row r="70" ht="14.25">
      <c r="A70" s="6" t="s">
        <v>57</v>
      </c>
    </row>
    <row r="71" ht="10.5" customHeight="1">
      <c r="A71" s="6"/>
    </row>
    <row r="72" spans="1:11" ht="21.75" thickBot="1">
      <c r="A72" s="47" t="s">
        <v>33</v>
      </c>
      <c r="B72" s="48" t="s">
        <v>63</v>
      </c>
      <c r="C72" s="49" t="s">
        <v>64</v>
      </c>
      <c r="D72" s="49" t="s">
        <v>50</v>
      </c>
      <c r="E72" s="57" t="s">
        <v>31</v>
      </c>
      <c r="F72" s="50" t="s">
        <v>32</v>
      </c>
      <c r="G72" s="134" t="s">
        <v>40</v>
      </c>
      <c r="H72" s="135"/>
      <c r="I72" s="48" t="s">
        <v>63</v>
      </c>
      <c r="J72" s="49" t="s">
        <v>64</v>
      </c>
      <c r="K72" s="50" t="s">
        <v>50</v>
      </c>
    </row>
    <row r="73" spans="1:11" ht="13.5" customHeight="1" thickTop="1">
      <c r="A73" s="51" t="s">
        <v>25</v>
      </c>
      <c r="B73" s="84">
        <v>6.13</v>
      </c>
      <c r="C73" s="85">
        <v>6.79</v>
      </c>
      <c r="D73" s="85">
        <f>C73-B73</f>
        <v>0.6600000000000001</v>
      </c>
      <c r="E73" s="86">
        <v>-12.67</v>
      </c>
      <c r="F73" s="87">
        <v>-20</v>
      </c>
      <c r="G73" s="136" t="s">
        <v>88</v>
      </c>
      <c r="H73" s="137"/>
      <c r="I73" s="117" t="s">
        <v>96</v>
      </c>
      <c r="J73" s="118" t="s">
        <v>96</v>
      </c>
      <c r="K73" s="119" t="s">
        <v>96</v>
      </c>
    </row>
    <row r="74" spans="1:11" ht="13.5" customHeight="1">
      <c r="A74" s="52" t="s">
        <v>26</v>
      </c>
      <c r="B74" s="88">
        <v>17.38</v>
      </c>
      <c r="C74" s="89">
        <v>17.35</v>
      </c>
      <c r="D74" s="85">
        <f>C74-B74</f>
        <v>-0.029999999999997584</v>
      </c>
      <c r="E74" s="90">
        <v>-17.67</v>
      </c>
      <c r="F74" s="91">
        <v>-40</v>
      </c>
      <c r="G74" s="128" t="s">
        <v>89</v>
      </c>
      <c r="H74" s="129"/>
      <c r="I74" s="120" t="s">
        <v>96</v>
      </c>
      <c r="J74" s="121" t="s">
        <v>96</v>
      </c>
      <c r="K74" s="122" t="s">
        <v>96</v>
      </c>
    </row>
    <row r="75" spans="1:11" ht="13.5" customHeight="1">
      <c r="A75" s="52" t="s">
        <v>27</v>
      </c>
      <c r="B75" s="92">
        <v>13.6</v>
      </c>
      <c r="C75" s="93">
        <v>13.1</v>
      </c>
      <c r="D75" s="99">
        <f>C75-B75</f>
        <v>-0.5</v>
      </c>
      <c r="E75" s="94">
        <v>25</v>
      </c>
      <c r="F75" s="95">
        <v>35</v>
      </c>
      <c r="G75" s="128" t="s">
        <v>90</v>
      </c>
      <c r="H75" s="129"/>
      <c r="I75" s="120" t="s">
        <v>96</v>
      </c>
      <c r="J75" s="121" t="s">
        <v>96</v>
      </c>
      <c r="K75" s="122" t="s">
        <v>96</v>
      </c>
    </row>
    <row r="76" spans="1:11" ht="13.5" customHeight="1">
      <c r="A76" s="52" t="s">
        <v>28</v>
      </c>
      <c r="B76" s="96">
        <v>88.8</v>
      </c>
      <c r="C76" s="93">
        <v>76.2</v>
      </c>
      <c r="D76" s="99">
        <f>C76-B76</f>
        <v>-12.599999999999994</v>
      </c>
      <c r="E76" s="94">
        <v>350</v>
      </c>
      <c r="F76" s="59"/>
      <c r="G76" s="128" t="s">
        <v>91</v>
      </c>
      <c r="H76" s="129"/>
      <c r="I76" s="120" t="s">
        <v>96</v>
      </c>
      <c r="J76" s="121" t="s">
        <v>96</v>
      </c>
      <c r="K76" s="122" t="s">
        <v>96</v>
      </c>
    </row>
    <row r="77" spans="1:11" ht="13.5" customHeight="1">
      <c r="A77" s="52" t="s">
        <v>29</v>
      </c>
      <c r="B77" s="97">
        <v>0.28</v>
      </c>
      <c r="C77" s="89">
        <v>0.28</v>
      </c>
      <c r="D77" s="85">
        <v>0</v>
      </c>
      <c r="E77" s="58"/>
      <c r="F77" s="59"/>
      <c r="G77" s="128" t="s">
        <v>92</v>
      </c>
      <c r="H77" s="129"/>
      <c r="I77" s="120" t="s">
        <v>96</v>
      </c>
      <c r="J77" s="121" t="s">
        <v>96</v>
      </c>
      <c r="K77" s="122" t="s">
        <v>96</v>
      </c>
    </row>
    <row r="78" spans="1:11" ht="13.5" customHeight="1">
      <c r="A78" s="60" t="s">
        <v>30</v>
      </c>
      <c r="B78" s="100">
        <v>97.4</v>
      </c>
      <c r="C78" s="98">
        <v>95.3</v>
      </c>
      <c r="D78" s="98">
        <f>C78-B78</f>
        <v>-2.1000000000000085</v>
      </c>
      <c r="E78" s="61"/>
      <c r="F78" s="62"/>
      <c r="G78" s="126" t="s">
        <v>93</v>
      </c>
      <c r="H78" s="127"/>
      <c r="I78" s="123" t="s">
        <v>96</v>
      </c>
      <c r="J78" s="124" t="s">
        <v>96</v>
      </c>
      <c r="K78" s="125" t="s">
        <v>96</v>
      </c>
    </row>
    <row r="79" ht="10.5">
      <c r="A79" s="1" t="s">
        <v>68</v>
      </c>
    </row>
    <row r="80" ht="10.5">
      <c r="A80" s="1" t="s">
        <v>69</v>
      </c>
    </row>
    <row r="81" ht="10.5">
      <c r="A81" s="1" t="s">
        <v>66</v>
      </c>
    </row>
    <row r="82" ht="10.5" customHeight="1">
      <c r="A82" s="1" t="s">
        <v>67</v>
      </c>
    </row>
  </sheetData>
  <sheetProtection/>
  <mergeCells count="43">
    <mergeCell ref="A39:A40"/>
    <mergeCell ref="B39:B40"/>
    <mergeCell ref="C39:C40"/>
    <mergeCell ref="A49:A50"/>
    <mergeCell ref="B49:B50"/>
    <mergeCell ref="C49:C50"/>
    <mergeCell ref="D49:D50"/>
    <mergeCell ref="E49:E50"/>
    <mergeCell ref="H49:H50"/>
    <mergeCell ref="J49:J50"/>
    <mergeCell ref="F49:F50"/>
    <mergeCell ref="G49:G50"/>
    <mergeCell ref="I49:I50"/>
    <mergeCell ref="D39:D40"/>
    <mergeCell ref="E39:E40"/>
    <mergeCell ref="I17:I18"/>
    <mergeCell ref="D17:D18"/>
    <mergeCell ref="E17:E18"/>
    <mergeCell ref="F17:F18"/>
    <mergeCell ref="H39:H40"/>
    <mergeCell ref="I39:I40"/>
    <mergeCell ref="G39:G40"/>
    <mergeCell ref="H17:H18"/>
    <mergeCell ref="A8:A9"/>
    <mergeCell ref="H8:H9"/>
    <mergeCell ref="A17:A18"/>
    <mergeCell ref="B17:B18"/>
    <mergeCell ref="C17:C18"/>
    <mergeCell ref="D8:D9"/>
    <mergeCell ref="C8:C9"/>
    <mergeCell ref="E8:E9"/>
    <mergeCell ref="B8:B9"/>
    <mergeCell ref="G17:G18"/>
    <mergeCell ref="G78:H78"/>
    <mergeCell ref="G77:H77"/>
    <mergeCell ref="G76:H76"/>
    <mergeCell ref="G75:H75"/>
    <mergeCell ref="G8:G9"/>
    <mergeCell ref="F8:F9"/>
    <mergeCell ref="G72:H72"/>
    <mergeCell ref="F39:F40"/>
    <mergeCell ref="G74:H74"/>
    <mergeCell ref="G73:H73"/>
  </mergeCells>
  <printOptions/>
  <pageMargins left="0.75" right="0.3937007874015748" top="0.4330708661417323" bottom="0.2362204724409449" header="0.4330708661417323" footer="0.1968503937007874"/>
  <pageSetup fitToHeight="1" fitToWidth="1"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2010-03-10T00:56:40Z</cp:lastPrinted>
  <dcterms:created xsi:type="dcterms:W3CDTF">1997-01-08T22:48:59Z</dcterms:created>
  <dcterms:modified xsi:type="dcterms:W3CDTF">2010-03-16T02:16:57Z</dcterms:modified>
  <cp:category/>
  <cp:version/>
  <cp:contentType/>
  <cp:contentStatus/>
</cp:coreProperties>
</file>